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List1" sheetId="1" r:id="rId1"/>
    <sheet name="List1a (2)" sheetId="5" r:id="rId2"/>
    <sheet name="List1a" sheetId="4" r:id="rId3"/>
    <sheet name="List2" sheetId="2" r:id="rId4"/>
    <sheet name="List3" sheetId="3" r:id="rId5"/>
  </sheets>
  <calcPr calcId="125725"/>
</workbook>
</file>

<file path=xl/calcChain.xml><?xml version="1.0" encoding="utf-8"?>
<calcChain xmlns="http://schemas.openxmlformats.org/spreadsheetml/2006/main">
  <c r="D200" i="1"/>
  <c r="D199"/>
  <c r="D196"/>
  <c r="D169"/>
  <c r="D143"/>
  <c r="D129"/>
  <c r="D91"/>
  <c r="D90"/>
  <c r="D89"/>
  <c r="D22"/>
  <c r="D11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2"/>
  <c r="D141"/>
  <c r="D140"/>
  <c r="D139"/>
  <c r="D138"/>
  <c r="D137"/>
  <c r="D136"/>
  <c r="D135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92" l="1"/>
  <c r="D93" s="1"/>
  <c r="D83"/>
  <c r="D82"/>
  <c r="D81"/>
  <c r="D80"/>
  <c r="D79"/>
  <c r="D78"/>
  <c r="D72"/>
  <c r="D71"/>
  <c r="D70"/>
  <c r="D69"/>
  <c r="D68"/>
  <c r="D62"/>
  <c r="D61"/>
  <c r="D60"/>
  <c r="D59"/>
  <c r="D58"/>
  <c r="D57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37"/>
  <c r="D23"/>
  <c r="D109" i="5"/>
  <c r="D108"/>
  <c r="D107"/>
  <c r="D106"/>
  <c r="D105"/>
  <c r="D104"/>
  <c r="D103"/>
  <c r="D37"/>
  <c r="D36"/>
  <c r="D35"/>
  <c r="D65"/>
  <c r="D64"/>
  <c r="D63"/>
  <c r="D62"/>
  <c r="D61"/>
  <c r="D34"/>
  <c r="D33"/>
  <c r="D32"/>
  <c r="D31"/>
  <c r="D30"/>
  <c r="D29"/>
  <c r="D45" i="1"/>
  <c r="D44"/>
  <c r="D121" i="5"/>
  <c r="D120"/>
  <c r="D116"/>
  <c r="D115"/>
  <c r="D112"/>
  <c r="D111"/>
  <c r="D110"/>
  <c r="D102"/>
  <c r="D101"/>
  <c r="D100"/>
  <c r="D99"/>
  <c r="D98"/>
  <c r="D97"/>
  <c r="D91"/>
  <c r="D78"/>
  <c r="D77"/>
  <c r="D76"/>
  <c r="D75"/>
  <c r="D74"/>
  <c r="D68"/>
  <c r="D67"/>
  <c r="D66"/>
  <c r="D60"/>
  <c r="D59"/>
  <c r="D58"/>
  <c r="D57"/>
  <c r="D56"/>
  <c r="D55"/>
  <c r="D54"/>
  <c r="D53"/>
  <c r="D52"/>
  <c r="D51"/>
  <c r="D50"/>
  <c r="D49"/>
  <c r="D48"/>
  <c r="D47"/>
  <c r="D39"/>
  <c r="D38"/>
  <c r="D28"/>
  <c r="D27"/>
  <c r="D26"/>
  <c r="D25"/>
  <c r="D24"/>
  <c r="D23"/>
  <c r="D22"/>
  <c r="D21"/>
  <c r="D20"/>
  <c r="D19"/>
  <c r="D18"/>
  <c r="D17"/>
  <c r="D16"/>
  <c r="D15"/>
  <c r="D14"/>
  <c r="D38" i="1"/>
  <c r="D36"/>
  <c r="D35"/>
  <c r="D34"/>
  <c r="D33"/>
  <c r="D27"/>
  <c r="D26"/>
  <c r="D25"/>
  <c r="D24"/>
  <c r="D16"/>
  <c r="D15"/>
  <c r="D14"/>
  <c r="D13"/>
  <c r="D12"/>
  <c r="D63" l="1"/>
  <c r="D73"/>
  <c r="D84"/>
  <c r="D17"/>
  <c r="D46"/>
  <c r="D39"/>
  <c r="D28"/>
  <c r="D96" l="1"/>
  <c r="D97" s="1"/>
  <c r="D49"/>
  <c r="D50" s="1"/>
</calcChain>
</file>

<file path=xl/sharedStrings.xml><?xml version="1.0" encoding="utf-8"?>
<sst xmlns="http://schemas.openxmlformats.org/spreadsheetml/2006/main" count="360" uniqueCount="193">
  <si>
    <t>Příloha č. 1 ke smlouvě o dílo</t>
  </si>
  <si>
    <t xml:space="preserve">                               PŘIBLIŽNÝ  ROČNÍ  ROZSAH  PRACÍ  NA ÚDRŽBĚ  A  REALIZACI</t>
  </si>
  <si>
    <t xml:space="preserve">                                                                DOPRAVNÍHO  ZNAČENÍ</t>
  </si>
  <si>
    <t xml:space="preserve">                                    Statutární město Ostrava - městský obvod Ostrava - Jih</t>
  </si>
  <si>
    <t>Položka</t>
  </si>
  <si>
    <t>ks/rok</t>
  </si>
  <si>
    <t>Cena za jednotku bez DPH</t>
  </si>
  <si>
    <t>Celková cena za rok bez DPH</t>
  </si>
  <si>
    <t>(typ FeZn) Kč</t>
  </si>
  <si>
    <t xml:space="preserve">                          Kč</t>
  </si>
  <si>
    <t>CELKEM</t>
  </si>
  <si>
    <t>ks,bm</t>
  </si>
  <si>
    <t>rok</t>
  </si>
  <si>
    <t xml:space="preserve"> Kč</t>
  </si>
  <si>
    <t>m2</t>
  </si>
  <si>
    <t>CENA BEZ DPH</t>
  </si>
  <si>
    <t>1. zpomal. práh-konc.díl</t>
  </si>
  <si>
    <t>2. zpomal. práh-střední díl</t>
  </si>
  <si>
    <t>barva bílá (m2)</t>
  </si>
  <si>
    <t>barva žlutá (m2)</t>
  </si>
  <si>
    <t>plast bílý (m2)</t>
  </si>
  <si>
    <t>plast barevný (m2)</t>
  </si>
  <si>
    <t>ks</t>
  </si>
  <si>
    <t>ks,km</t>
  </si>
  <si>
    <t>montáž patky (ks)</t>
  </si>
  <si>
    <t>montáž sloupku do patky ks</t>
  </si>
  <si>
    <t>montáž sloupku betonáží ks</t>
  </si>
  <si>
    <t>demontáž sloupku ks</t>
  </si>
  <si>
    <t>demontáž patky ks</t>
  </si>
  <si>
    <t>demontáž DZ ks</t>
  </si>
  <si>
    <t>B1</t>
  </si>
  <si>
    <t>ks/m</t>
  </si>
  <si>
    <t>IP 22</t>
  </si>
  <si>
    <t>IS 11a</t>
  </si>
  <si>
    <t xml:space="preserve">                                                          Doba trvání akce - 1 den</t>
  </si>
  <si>
    <t xml:space="preserve">                                                           Doba trvání akce - 3 dny</t>
  </si>
  <si>
    <t>B 1</t>
  </si>
  <si>
    <t>B 24</t>
  </si>
  <si>
    <t xml:space="preserve"> spojovací materiál</t>
  </si>
  <si>
    <t xml:space="preserve"> dopr. zrcadlo kulaté 900</t>
  </si>
  <si>
    <t xml:space="preserve"> dopr.zrc.obdél. 600 x 800</t>
  </si>
  <si>
    <t xml:space="preserve"> víčko na sloupek</t>
  </si>
  <si>
    <t xml:space="preserve"> objímka Zn vč.spoj.mat.</t>
  </si>
  <si>
    <t xml:space="preserve"> uchycení na sloup VO</t>
  </si>
  <si>
    <t xml:space="preserve"> patka Al 4 bodová</t>
  </si>
  <si>
    <t xml:space="preserve"> kruh 700</t>
  </si>
  <si>
    <t xml:space="preserve"> trojúhelník 900</t>
  </si>
  <si>
    <t xml:space="preserve"> osmiúhelník 700</t>
  </si>
  <si>
    <t xml:space="preserve"> čtverec 500 x 500</t>
  </si>
  <si>
    <t xml:space="preserve"> obdélník 700 x 500</t>
  </si>
  <si>
    <t xml:space="preserve"> obdélník 1000 x 750</t>
  </si>
  <si>
    <t xml:space="preserve"> obdélník 1500 x 1000</t>
  </si>
  <si>
    <t xml:space="preserve"> obdélník 500 x 150</t>
  </si>
  <si>
    <t xml:space="preserve"> obdélník 500 x 300</t>
  </si>
  <si>
    <t xml:space="preserve"> směrové 1000 x 200</t>
  </si>
  <si>
    <t xml:space="preserve"> směrové 700 x 200 </t>
  </si>
  <si>
    <t xml:space="preserve">         Provedení prolisovaná s dvojitým ohybem, celoreflexní folie třída 1, životnost 5 let</t>
  </si>
  <si>
    <t>IP 10 a</t>
  </si>
  <si>
    <t>B 1 + E 3 a</t>
  </si>
  <si>
    <t>Z 2 + VS 1 (5)</t>
  </si>
  <si>
    <t>5 x (Z 4 + VS 1 + pod. 20 kg)</t>
  </si>
  <si>
    <t>Z 4 + pod. 20 kg</t>
  </si>
  <si>
    <t>IP 10 b</t>
  </si>
  <si>
    <t>B 28 + E 8</t>
  </si>
  <si>
    <t xml:space="preserve">B 28 </t>
  </si>
  <si>
    <t>IP 18 b</t>
  </si>
  <si>
    <t>IP 22 + IS 11 b</t>
  </si>
  <si>
    <t>IS 11 a + IS 11 b</t>
  </si>
  <si>
    <t>IP 22 + IS 11 b + IS 11 b</t>
  </si>
  <si>
    <t>IS 11 a + IS 11 b + IS 11 b</t>
  </si>
  <si>
    <t>IS 11 b</t>
  </si>
  <si>
    <t>IS 11 b + IS 11 b</t>
  </si>
  <si>
    <t>Akumulátor</t>
  </si>
  <si>
    <t>Box na akumulátor</t>
  </si>
  <si>
    <t>Sl. 2 m + pod. 30 kg</t>
  </si>
  <si>
    <t>Sl.1 m + pod. 20 kg</t>
  </si>
  <si>
    <t>IS 11 a (IP22) + IS 11 c</t>
  </si>
  <si>
    <t>IS 11 a (IP22) + IS 11 c + E 13</t>
  </si>
  <si>
    <t>IS 11 a (IP22) + E 13</t>
  </si>
  <si>
    <t>IS 11 a (IP22)</t>
  </si>
  <si>
    <t>IP 10 + E 3 a + E 7 b</t>
  </si>
  <si>
    <t>IP 10 a + E 30a</t>
  </si>
  <si>
    <t>IS 11 c</t>
  </si>
  <si>
    <t xml:space="preserve">C 4 a </t>
  </si>
  <si>
    <t>C 2 f</t>
  </si>
  <si>
    <t xml:space="preserve">B 1 </t>
  </si>
  <si>
    <t>C 3 a + E 13</t>
  </si>
  <si>
    <t>B 1 + E 13</t>
  </si>
  <si>
    <t>IP 10</t>
  </si>
  <si>
    <t>Montáž + demontáž DZ</t>
  </si>
  <si>
    <t>Montáž a dem. IS 11a (IP22)</t>
  </si>
  <si>
    <t>Montáž a demontáž DZ</t>
  </si>
  <si>
    <t>M. a dem.IP 22,IS 11a,IP 19</t>
  </si>
  <si>
    <t>Montáž a demontáž Z 4</t>
  </si>
  <si>
    <t>IS 11 a</t>
  </si>
  <si>
    <t>Sl. 1 m + pod. 20kg</t>
  </si>
  <si>
    <t>B 24 + E 13</t>
  </si>
  <si>
    <t xml:space="preserve">Montáž a demontáž </t>
  </si>
  <si>
    <t xml:space="preserve">                                                          Doba trvání akce - 1 den - akce se opakuje cca 6 x ročně</t>
  </si>
  <si>
    <t xml:space="preserve">                                                           Doba trvání akce - 1 měsíc - orientační cena</t>
  </si>
  <si>
    <t>IP 10 a + E 3 a</t>
  </si>
  <si>
    <t>Z 2 + VS 1 (2)</t>
  </si>
  <si>
    <t xml:space="preserve">Z 2 </t>
  </si>
  <si>
    <t>C 4 b</t>
  </si>
  <si>
    <t>Z 4+VS 1+pod. 20 kg</t>
  </si>
  <si>
    <t>Sl. 2 m + pod. 30kg</t>
  </si>
  <si>
    <t>Sl. 1 m + pod. 20 kg</t>
  </si>
  <si>
    <t>Montáž a dem. IP 22</t>
  </si>
  <si>
    <t xml:space="preserve">Z 2  </t>
  </si>
  <si>
    <t>Sl. 1 m + pod 20 kg</t>
  </si>
  <si>
    <t>čtv.500 x 500 na retror.podkl.</t>
  </si>
  <si>
    <t xml:space="preserve"> siln.sl.prům. 70 cm, 4,5 m</t>
  </si>
  <si>
    <t>siln. sl.prům. 70 cm, 3,5 m</t>
  </si>
  <si>
    <t>montáž DZ do 1 m2</t>
  </si>
  <si>
    <t>montáž DZ nad 1 m2</t>
  </si>
  <si>
    <t>rovnání sloupku</t>
  </si>
  <si>
    <t>rovnání DZ</t>
  </si>
  <si>
    <t>montáž prahu</t>
  </si>
  <si>
    <t>montáž zrcadla</t>
  </si>
  <si>
    <t>vod.linie u chod.přech.</t>
  </si>
  <si>
    <t>odstranění VDZ</t>
  </si>
  <si>
    <t xml:space="preserve">                                 E. ZAPŮJČENÍ  PŘECHODNÉHO DOPRAVNÍHO ZNAČENÍ vč. všech příslušenství</t>
  </si>
  <si>
    <t>CELKEM E  ZA 1 ROK</t>
  </si>
  <si>
    <t>CELKEM E  ZA 4 ROKY</t>
  </si>
  <si>
    <t>CELKEM A-E  ZA 1 ROK</t>
  </si>
  <si>
    <t>CELKEM A-E  ZA 4 ROKY</t>
  </si>
  <si>
    <t>VZ 27.17</t>
  </si>
  <si>
    <t>Příloha č. 1 smlouvy a zároveň příloha č. 4 ZD</t>
  </si>
  <si>
    <t xml:space="preserve">Položka </t>
  </si>
  <si>
    <t>5x (Z 4 + VS 1 + pod. 20 kg)</t>
  </si>
  <si>
    <t>Z  4 + pod. 20kg</t>
  </si>
  <si>
    <t>B 28</t>
  </si>
  <si>
    <t>IP22 + IS 11 b</t>
  </si>
  <si>
    <t>IS 11 b+ IS 11 b</t>
  </si>
  <si>
    <t>Sl. 1m +pod. 20 kg</t>
  </si>
  <si>
    <t>Sl. 2m +pod. 30 kg</t>
  </si>
  <si>
    <t>Mon. a dem. IP 22, IS 11a, IP 19</t>
  </si>
  <si>
    <t>Montáž a demontáž</t>
  </si>
  <si>
    <t>B 30</t>
  </si>
  <si>
    <t>Z 2</t>
  </si>
  <si>
    <t>Sl. 1m +pod. 30 kg</t>
  </si>
  <si>
    <t>Betonová zábrana(citybloc) rozměry 44 x 50 x 200 cm</t>
  </si>
  <si>
    <t>Montáž před akcí</t>
  </si>
  <si>
    <t>Demontáž po akci</t>
  </si>
  <si>
    <t>Celkem</t>
  </si>
  <si>
    <t xml:space="preserve">                                             Doba trvání akce – 1 den v roce (pro vánoční strom)</t>
  </si>
  <si>
    <t>IS 11 a (IP 22) + IS 11 c</t>
  </si>
  <si>
    <t>IS 11 a (IP 22) + IS 11 c + E 13</t>
  </si>
  <si>
    <t>IS 11 a (IP 22) + E 13</t>
  </si>
  <si>
    <t>IS 11 a (IP 22)</t>
  </si>
  <si>
    <t>IP 10 a + E 30 a</t>
  </si>
  <si>
    <t>C 4 a</t>
  </si>
  <si>
    <t>C 3 + E 13</t>
  </si>
  <si>
    <t>Sl. 2m + pod. 30 kg</t>
  </si>
  <si>
    <t>Sl. 1m + pod. 20kg</t>
  </si>
  <si>
    <t>Mont. dem. IS 11 a (IP 22)</t>
  </si>
  <si>
    <t>trojúhelník 900</t>
  </si>
  <si>
    <t>kruh 700</t>
  </si>
  <si>
    <t>osmiúhelník 700</t>
  </si>
  <si>
    <t>čtverec 500 x 500</t>
  </si>
  <si>
    <t>obdélník 700 x 500</t>
  </si>
  <si>
    <t>obdélník 1000 x 750</t>
  </si>
  <si>
    <t>obdélník 1500 x 1000</t>
  </si>
  <si>
    <t>obdélník 500 x 150</t>
  </si>
  <si>
    <t>čtv.500 x 500 na retror.podklad</t>
  </si>
  <si>
    <t>obdélník 500 x 300</t>
  </si>
  <si>
    <t>směrové 100 x 200</t>
  </si>
  <si>
    <t>směrové 700 x 200</t>
  </si>
  <si>
    <t>Sl. 1m + pod. 30kg</t>
  </si>
  <si>
    <t>světlo VS 1</t>
  </si>
  <si>
    <t>montáž/demontáž DZ</t>
  </si>
  <si>
    <t>otevření DZ Ostravar aréna</t>
  </si>
  <si>
    <t>zavření DZ Ostravar aréna</t>
  </si>
  <si>
    <t>Z 4 + pod. 30 kg</t>
  </si>
  <si>
    <t>Z 2 + pod. 30 kg</t>
  </si>
  <si>
    <t xml:space="preserve">                                             Doba trvání akce – 1 den v roce (pro ohňostroj)</t>
  </si>
  <si>
    <t xml:space="preserve">                                             Doba trvání akce – 2 dny v roce (pro ohňostroj)</t>
  </si>
  <si>
    <t xml:space="preserve">         Doba trvání pronájmu na 1 den v roce (označení havarijní situace na komunikaci) </t>
  </si>
  <si>
    <t xml:space="preserve">Nabídková cena bez DPH v Kč za 4 roky plnění – položky kat. C </t>
  </si>
  <si>
    <t xml:space="preserve">Nabídková cena bez DPH v Kč za 1 rok plnění – položky kat. C </t>
  </si>
  <si>
    <t>Nabídková cena bez DPH v Kč za 4 roky plnění – položky kat. A</t>
  </si>
  <si>
    <t>Nabídková cena bez DPH v Kč za 1 rok plnění – položky kat. A</t>
  </si>
  <si>
    <t xml:space="preserve">                                                                     kategorie A. - a. DOPRAVNÍ  ZNAČKY</t>
  </si>
  <si>
    <t xml:space="preserve">                                                                         kategorie A. - b. OSTATNÍ  MATERIÁL</t>
  </si>
  <si>
    <t xml:space="preserve">                                                                     kategorie A. - c. MONTÁŽNÍ  PRÁCE</t>
  </si>
  <si>
    <t xml:space="preserve">  kategorie A. - d. VODOROVNÉ  ZNAČENÍ - montáž, dodávka, předznačení</t>
  </si>
  <si>
    <t xml:space="preserve">                                                                     kategorie B. - a. DOPRAVNÍ  ZNAČKY</t>
  </si>
  <si>
    <t xml:space="preserve">                                                                         kategorie B. - b. OSTATNÍ  MATERIÁL</t>
  </si>
  <si>
    <t xml:space="preserve">                                                                     kategorie B. - c. MONTÁŽNÍ  PRÁCE</t>
  </si>
  <si>
    <t xml:space="preserve">  kategorie B. - d. VODOROVNÉ  ZNAČENÍ - montáž, dodávka, předznačení</t>
  </si>
  <si>
    <t>Nabídková cena bez DPH v Kč za 1 rok plnění – položky kat. B</t>
  </si>
  <si>
    <t>Nabídková cena bez DPH v Kč za 4 roky plnění – položky kat. B</t>
  </si>
  <si>
    <t xml:space="preserve">             kategorie C. ZAPŮJČENÍ PŘECHODOVÉHO DOPRAVNÍHO ZNAČENÍ vč. všech příslušenství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</si>
</sst>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1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7" xfId="0" applyFont="1" applyFill="1" applyBorder="1"/>
    <xf numFmtId="0" fontId="0" fillId="3" borderId="0" xfId="0" applyFill="1" applyBorder="1"/>
    <xf numFmtId="0" fontId="0" fillId="3" borderId="8" xfId="0" applyFill="1" applyBorder="1"/>
    <xf numFmtId="0" fontId="2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10" xfId="0" applyFont="1" applyFill="1" applyBorder="1"/>
    <xf numFmtId="0" fontId="0" fillId="4" borderId="13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4" xfId="0" applyFill="1" applyBorder="1" applyAlignment="1">
      <alignment horizontal="center"/>
    </xf>
    <xf numFmtId="0" fontId="1" fillId="2" borderId="15" xfId="0" applyFont="1" applyFill="1" applyBorder="1"/>
    <xf numFmtId="0" fontId="3" fillId="5" borderId="20" xfId="0" applyFont="1" applyFill="1" applyBorder="1"/>
    <xf numFmtId="0" fontId="0" fillId="5" borderId="19" xfId="0" applyFill="1" applyBorder="1"/>
    <xf numFmtId="0" fontId="0" fillId="5" borderId="12" xfId="0" applyFill="1" applyBorder="1" applyAlignment="1">
      <alignment horizontal="center"/>
    </xf>
    <xf numFmtId="0" fontId="0" fillId="5" borderId="18" xfId="0" applyFill="1" applyBorder="1"/>
    <xf numFmtId="0" fontId="1" fillId="0" borderId="0" xfId="0" applyFont="1" applyBorder="1"/>
    <xf numFmtId="0" fontId="0" fillId="0" borderId="12" xfId="0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2" borderId="18" xfId="0" applyFill="1" applyBorder="1"/>
    <xf numFmtId="4" fontId="0" fillId="0" borderId="12" xfId="0" applyNumberForma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0" fillId="0" borderId="12" xfId="0" applyNumberFormat="1" applyBorder="1"/>
    <xf numFmtId="4" fontId="3" fillId="6" borderId="1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ont="1" applyFill="1" applyBorder="1"/>
    <xf numFmtId="0" fontId="1" fillId="0" borderId="0" xfId="0" applyFont="1"/>
    <xf numFmtId="4" fontId="0" fillId="0" borderId="21" xfId="0" applyNumberFormat="1" applyBorder="1"/>
    <xf numFmtId="0" fontId="0" fillId="4" borderId="22" xfId="0" applyFill="1" applyBorder="1"/>
    <xf numFmtId="0" fontId="0" fillId="4" borderId="22" xfId="0" applyFill="1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center" vertical="top" wrapText="1"/>
    </xf>
    <xf numFmtId="0" fontId="1" fillId="0" borderId="23" xfId="0" applyFont="1" applyBorder="1"/>
    <xf numFmtId="0" fontId="0" fillId="0" borderId="18" xfId="0" applyFill="1" applyBorder="1"/>
    <xf numFmtId="0" fontId="0" fillId="0" borderId="18" xfId="0" applyFont="1" applyFill="1" applyBorder="1"/>
    <xf numFmtId="0" fontId="0" fillId="0" borderId="21" xfId="0" applyFill="1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Border="1" applyAlignment="1">
      <alignment horizontal="center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center" vertical="top" wrapText="1"/>
    </xf>
    <xf numFmtId="0" fontId="1" fillId="0" borderId="12" xfId="0" applyFont="1" applyBorder="1"/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horizontal="center" vertical="top" wrapText="1"/>
    </xf>
    <xf numFmtId="4" fontId="0" fillId="0" borderId="25" xfId="0" applyNumberFormat="1" applyBorder="1"/>
    <xf numFmtId="4" fontId="0" fillId="0" borderId="2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16" xfId="0" applyNumberFormat="1" applyBorder="1"/>
    <xf numFmtId="0" fontId="1" fillId="0" borderId="15" xfId="0" applyFont="1" applyBorder="1" applyAlignment="1">
      <alignment vertical="top" wrapText="1"/>
    </xf>
    <xf numFmtId="0" fontId="0" fillId="0" borderId="16" xfId="0" applyBorder="1" applyAlignment="1">
      <alignment horizontal="center" vertical="top" wrapText="1"/>
    </xf>
    <xf numFmtId="0" fontId="0" fillId="0" borderId="12" xfId="0" applyFill="1" applyBorder="1"/>
    <xf numFmtId="0" fontId="0" fillId="0" borderId="12" xfId="0" applyFont="1" applyFill="1" applyBorder="1"/>
    <xf numFmtId="0" fontId="0" fillId="0" borderId="21" xfId="0" applyBorder="1" applyAlignment="1">
      <alignment horizontal="center" vertical="top" wrapText="1"/>
    </xf>
    <xf numFmtId="0" fontId="3" fillId="2" borderId="23" xfId="0" applyFont="1" applyFill="1" applyBorder="1"/>
    <xf numFmtId="0" fontId="0" fillId="2" borderId="5" xfId="0" applyFill="1" applyBorder="1"/>
    <xf numFmtId="0" fontId="1" fillId="2" borderId="4" xfId="0" applyFont="1" applyFill="1" applyBorder="1"/>
    <xf numFmtId="0" fontId="0" fillId="2" borderId="5" xfId="0" applyFont="1" applyFill="1" applyBorder="1"/>
    <xf numFmtId="0" fontId="0" fillId="2" borderId="6" xfId="0" applyFill="1" applyBorder="1"/>
    <xf numFmtId="4" fontId="1" fillId="0" borderId="0" xfId="0" applyNumberFormat="1" applyFont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4" fontId="3" fillId="0" borderId="0" xfId="0" applyNumberFormat="1" applyFont="1" applyFill="1" applyBorder="1" applyAlignment="1">
      <alignment horizontal="center"/>
    </xf>
    <xf numFmtId="0" fontId="3" fillId="0" borderId="23" xfId="0" applyFont="1" applyFill="1" applyBorder="1"/>
    <xf numFmtId="0" fontId="0" fillId="0" borderId="19" xfId="0" applyFill="1" applyBorder="1"/>
    <xf numFmtId="4" fontId="3" fillId="6" borderId="0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0" fillId="2" borderId="12" xfId="0" applyFill="1" applyBorder="1"/>
    <xf numFmtId="0" fontId="0" fillId="0" borderId="0" xfId="0" applyFill="1"/>
    <xf numFmtId="0" fontId="3" fillId="0" borderId="12" xfId="0" applyFont="1" applyFill="1" applyBorder="1"/>
    <xf numFmtId="4" fontId="3" fillId="2" borderId="12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4"/>
  <sheetViews>
    <sheetView tabSelected="1" topLeftCell="A121" zoomScaleNormal="100" workbookViewId="0">
      <selection activeCell="D199" sqref="D199"/>
    </sheetView>
  </sheetViews>
  <sheetFormatPr defaultRowHeight="15"/>
  <cols>
    <col min="1" max="1" width="27.140625" customWidth="1"/>
    <col min="3" max="3" width="25.85546875" customWidth="1"/>
    <col min="4" max="4" width="26" customWidth="1"/>
    <col min="5" max="6" width="9.140625" hidden="1" customWidth="1"/>
    <col min="7" max="7" width="8.5703125" hidden="1" customWidth="1"/>
    <col min="8" max="8" width="17.85546875" hidden="1" customWidth="1"/>
    <col min="9" max="9" width="4.28515625" hidden="1" customWidth="1"/>
    <col min="10" max="10" width="9.140625" hidden="1" customWidth="1"/>
    <col min="11" max="11" width="31.85546875" customWidth="1"/>
  </cols>
  <sheetData>
    <row r="1" spans="1:9">
      <c r="D1" s="44" t="s">
        <v>126</v>
      </c>
    </row>
    <row r="2" spans="1:9" ht="30">
      <c r="D2" s="45" t="s">
        <v>127</v>
      </c>
    </row>
    <row r="3" spans="1:9" ht="15.75" thickBot="1"/>
    <row r="4" spans="1:9" ht="15.75" thickTop="1">
      <c r="A4" s="19" t="s">
        <v>1</v>
      </c>
      <c r="B4" s="20"/>
      <c r="C4" s="20"/>
      <c r="D4" s="21"/>
      <c r="E4" s="1"/>
      <c r="F4" s="1"/>
      <c r="G4" s="1"/>
      <c r="H4" s="1"/>
      <c r="I4" s="2"/>
    </row>
    <row r="5" spans="1:9">
      <c r="A5" s="22" t="s">
        <v>2</v>
      </c>
      <c r="B5" s="23"/>
      <c r="C5" s="23"/>
      <c r="D5" s="24"/>
      <c r="E5" s="5"/>
      <c r="F5" s="5"/>
      <c r="G5" s="5"/>
      <c r="H5" s="5"/>
      <c r="I5" s="6"/>
    </row>
    <row r="6" spans="1:9" ht="15.75" thickBot="1">
      <c r="A6" s="25" t="s">
        <v>3</v>
      </c>
      <c r="B6" s="26"/>
      <c r="C6" s="26"/>
      <c r="D6" s="27"/>
      <c r="E6" s="3"/>
      <c r="F6" s="3"/>
      <c r="G6" s="3"/>
      <c r="H6" s="3"/>
      <c r="I6" s="4"/>
    </row>
    <row r="7" spans="1:9" ht="24" customHeight="1" thickTop="1" thickBot="1">
      <c r="A7" s="16" t="s">
        <v>182</v>
      </c>
      <c r="B7" s="17"/>
      <c r="C7" s="17"/>
      <c r="D7" s="18"/>
      <c r="E7" s="8"/>
      <c r="F7" s="8"/>
      <c r="G7" s="8"/>
      <c r="H7" s="8"/>
      <c r="I7" s="9"/>
    </row>
    <row r="8" spans="1:9" ht="24" customHeight="1" thickTop="1" thickBot="1">
      <c r="A8" s="16" t="s">
        <v>56</v>
      </c>
      <c r="B8" s="17"/>
      <c r="C8" s="17"/>
      <c r="D8" s="18"/>
      <c r="E8" s="8"/>
      <c r="F8" s="8"/>
      <c r="G8" s="8"/>
      <c r="H8" s="8"/>
      <c r="I8" s="9"/>
    </row>
    <row r="9" spans="1:9" ht="22.5" customHeight="1" thickTop="1">
      <c r="A9" s="29" t="s">
        <v>4</v>
      </c>
      <c r="B9" s="30" t="s">
        <v>5</v>
      </c>
      <c r="C9" s="31" t="s">
        <v>6</v>
      </c>
      <c r="D9" s="31" t="s">
        <v>7</v>
      </c>
    </row>
    <row r="10" spans="1:9">
      <c r="A10" s="32"/>
      <c r="B10" s="32"/>
      <c r="C10" s="33" t="s">
        <v>8</v>
      </c>
      <c r="D10" s="32" t="s">
        <v>9</v>
      </c>
    </row>
    <row r="11" spans="1:9">
      <c r="A11" s="10" t="s">
        <v>46</v>
      </c>
      <c r="B11" s="11">
        <v>50</v>
      </c>
      <c r="C11" s="47"/>
      <c r="D11" s="47">
        <f>B11*C11</f>
        <v>0</v>
      </c>
    </row>
    <row r="12" spans="1:9">
      <c r="A12" s="10" t="s">
        <v>45</v>
      </c>
      <c r="B12" s="11">
        <v>50</v>
      </c>
      <c r="C12" s="47"/>
      <c r="D12" s="47">
        <f t="shared" ref="D12:D16" si="0">B12*C12</f>
        <v>0</v>
      </c>
    </row>
    <row r="13" spans="1:9">
      <c r="A13" s="10" t="s">
        <v>48</v>
      </c>
      <c r="B13" s="11">
        <v>50</v>
      </c>
      <c r="C13" s="47"/>
      <c r="D13" s="47">
        <f t="shared" si="0"/>
        <v>0</v>
      </c>
    </row>
    <row r="14" spans="1:9">
      <c r="A14" s="10" t="s">
        <v>49</v>
      </c>
      <c r="B14" s="11">
        <v>50</v>
      </c>
      <c r="C14" s="47"/>
      <c r="D14" s="47">
        <f t="shared" si="0"/>
        <v>0</v>
      </c>
    </row>
    <row r="15" spans="1:9">
      <c r="A15" s="10" t="s">
        <v>52</v>
      </c>
      <c r="B15" s="11">
        <v>35</v>
      </c>
      <c r="C15" s="47"/>
      <c r="D15" s="47">
        <f t="shared" si="0"/>
        <v>0</v>
      </c>
    </row>
    <row r="16" spans="1:9" ht="15.75" thickBot="1">
      <c r="A16" s="10" t="s">
        <v>53</v>
      </c>
      <c r="B16" s="11">
        <v>50</v>
      </c>
      <c r="C16" s="47"/>
      <c r="D16" s="47">
        <f t="shared" si="0"/>
        <v>0</v>
      </c>
    </row>
    <row r="17" spans="1:4" ht="22.5" customHeight="1" thickTop="1" thickBot="1">
      <c r="A17" s="12" t="s">
        <v>10</v>
      </c>
      <c r="B17" s="13"/>
      <c r="C17" s="48"/>
      <c r="D17" s="49">
        <f>SUM(D11:D16)</f>
        <v>0</v>
      </c>
    </row>
    <row r="18" spans="1:4" ht="17.25" customHeight="1" thickTop="1" thickBot="1">
      <c r="A18" s="8"/>
      <c r="B18" s="8"/>
      <c r="C18" s="8"/>
      <c r="D18" s="8"/>
    </row>
    <row r="19" spans="1:4" ht="24" customHeight="1" thickTop="1" thickBot="1">
      <c r="A19" s="16" t="s">
        <v>183</v>
      </c>
      <c r="B19" s="17"/>
      <c r="C19" s="17"/>
      <c r="D19" s="18"/>
    </row>
    <row r="20" spans="1:4" ht="15.75" thickTop="1">
      <c r="A20" s="29" t="s">
        <v>4</v>
      </c>
      <c r="B20" s="30" t="s">
        <v>11</v>
      </c>
      <c r="C20" s="31" t="s">
        <v>6</v>
      </c>
      <c r="D20" s="31" t="s">
        <v>7</v>
      </c>
    </row>
    <row r="21" spans="1:4">
      <c r="A21" s="32"/>
      <c r="B21" s="33" t="s">
        <v>12</v>
      </c>
      <c r="C21" s="33" t="s">
        <v>13</v>
      </c>
      <c r="D21" s="32" t="s">
        <v>9</v>
      </c>
    </row>
    <row r="22" spans="1:4">
      <c r="A22" s="10" t="s">
        <v>38</v>
      </c>
      <c r="B22" s="11">
        <v>200</v>
      </c>
      <c r="C22" s="47"/>
      <c r="D22" s="47">
        <f>B22*C22</f>
        <v>0</v>
      </c>
    </row>
    <row r="23" spans="1:4">
      <c r="A23" s="10" t="s">
        <v>112</v>
      </c>
      <c r="B23" s="11">
        <v>150</v>
      </c>
      <c r="C23" s="47"/>
      <c r="D23" s="47">
        <f t="shared" ref="D23:D27" si="1">B23*C23</f>
        <v>0</v>
      </c>
    </row>
    <row r="24" spans="1:4">
      <c r="A24" s="10" t="s">
        <v>111</v>
      </c>
      <c r="B24" s="11">
        <v>150</v>
      </c>
      <c r="C24" s="47"/>
      <c r="D24" s="47">
        <f t="shared" si="1"/>
        <v>0</v>
      </c>
    </row>
    <row r="25" spans="1:4">
      <c r="A25" s="10" t="s">
        <v>41</v>
      </c>
      <c r="B25" s="11">
        <v>310</v>
      </c>
      <c r="C25" s="47"/>
      <c r="D25" s="47">
        <f t="shared" si="1"/>
        <v>0</v>
      </c>
    </row>
    <row r="26" spans="1:4">
      <c r="A26" s="10" t="s">
        <v>42</v>
      </c>
      <c r="B26" s="11">
        <v>670</v>
      </c>
      <c r="C26" s="47"/>
      <c r="D26" s="47">
        <f t="shared" si="1"/>
        <v>0</v>
      </c>
    </row>
    <row r="27" spans="1:4" ht="15.75" thickBot="1">
      <c r="A27" s="10" t="s">
        <v>44</v>
      </c>
      <c r="B27" s="11">
        <v>110</v>
      </c>
      <c r="C27" s="47"/>
      <c r="D27" s="47">
        <f t="shared" si="1"/>
        <v>0</v>
      </c>
    </row>
    <row r="28" spans="1:4" ht="24" customHeight="1" thickTop="1" thickBot="1">
      <c r="A28" s="12" t="s">
        <v>10</v>
      </c>
      <c r="B28" s="43"/>
      <c r="C28" s="48"/>
      <c r="D28" s="49">
        <f>SUM(D22:D27)</f>
        <v>0</v>
      </c>
    </row>
    <row r="29" spans="1:4" ht="16.5" thickTop="1" thickBot="1">
      <c r="A29" s="3"/>
      <c r="B29" s="3"/>
      <c r="C29" s="3"/>
      <c r="D29" s="3"/>
    </row>
    <row r="30" spans="1:4" ht="24" customHeight="1" thickTop="1" thickBot="1">
      <c r="A30" s="83" t="s">
        <v>184</v>
      </c>
      <c r="B30" s="82"/>
      <c r="C30" s="84"/>
      <c r="D30" s="85"/>
    </row>
    <row r="31" spans="1:4" ht="15.75" thickTop="1">
      <c r="A31" s="29" t="s">
        <v>4</v>
      </c>
      <c r="B31" s="30" t="s">
        <v>23</v>
      </c>
      <c r="C31" s="31" t="s">
        <v>6</v>
      </c>
      <c r="D31" s="31" t="s">
        <v>7</v>
      </c>
    </row>
    <row r="32" spans="1:4">
      <c r="A32" s="32"/>
      <c r="B32" s="33" t="s">
        <v>12</v>
      </c>
      <c r="C32" s="33" t="s">
        <v>13</v>
      </c>
      <c r="D32" s="32" t="s">
        <v>9</v>
      </c>
    </row>
    <row r="33" spans="1:4">
      <c r="A33" s="10" t="s">
        <v>24</v>
      </c>
      <c r="B33" s="11">
        <v>110</v>
      </c>
      <c r="C33" s="50"/>
      <c r="D33" s="47">
        <f t="shared" ref="D33:D38" si="2">B33*C33</f>
        <v>0</v>
      </c>
    </row>
    <row r="34" spans="1:4">
      <c r="A34" s="10" t="s">
        <v>25</v>
      </c>
      <c r="B34" s="11">
        <v>110</v>
      </c>
      <c r="C34" s="50"/>
      <c r="D34" s="47">
        <f t="shared" si="2"/>
        <v>0</v>
      </c>
    </row>
    <row r="35" spans="1:4">
      <c r="A35" s="10" t="s">
        <v>26</v>
      </c>
      <c r="B35" s="11">
        <v>200</v>
      </c>
      <c r="C35" s="50"/>
      <c r="D35" s="47">
        <f t="shared" si="2"/>
        <v>0</v>
      </c>
    </row>
    <row r="36" spans="1:4">
      <c r="A36" s="10" t="s">
        <v>27</v>
      </c>
      <c r="B36" s="11">
        <v>150</v>
      </c>
      <c r="C36" s="50"/>
      <c r="D36" s="47">
        <f t="shared" si="2"/>
        <v>0</v>
      </c>
    </row>
    <row r="37" spans="1:4">
      <c r="A37" s="10" t="s">
        <v>113</v>
      </c>
      <c r="B37" s="11">
        <v>310</v>
      </c>
      <c r="C37" s="50"/>
      <c r="D37" s="47">
        <f t="shared" si="2"/>
        <v>0</v>
      </c>
    </row>
    <row r="38" spans="1:4" ht="15.75" thickBot="1">
      <c r="A38" s="10" t="s">
        <v>29</v>
      </c>
      <c r="B38" s="11">
        <v>150</v>
      </c>
      <c r="C38" s="50"/>
      <c r="D38" s="47">
        <f t="shared" si="2"/>
        <v>0</v>
      </c>
    </row>
    <row r="39" spans="1:4" ht="24" customHeight="1" thickTop="1" thickBot="1">
      <c r="A39" s="12" t="s">
        <v>10</v>
      </c>
      <c r="B39" s="43"/>
      <c r="C39" s="48"/>
      <c r="D39" s="49">
        <f>SUM(D33:D38)</f>
        <v>0</v>
      </c>
    </row>
    <row r="40" spans="1:4" ht="70.5" customHeight="1" thickTop="1" thickBot="1"/>
    <row r="41" spans="1:4" ht="24" customHeight="1" thickTop="1" thickBot="1">
      <c r="A41" s="98" t="s">
        <v>185</v>
      </c>
      <c r="B41" s="99"/>
      <c r="C41" s="99"/>
      <c r="D41" s="100"/>
    </row>
    <row r="42" spans="1:4" ht="15.75" thickTop="1">
      <c r="A42" s="29" t="s">
        <v>4</v>
      </c>
      <c r="B42" s="30" t="s">
        <v>14</v>
      </c>
      <c r="C42" s="31" t="s">
        <v>6</v>
      </c>
      <c r="D42" s="31" t="s">
        <v>7</v>
      </c>
    </row>
    <row r="43" spans="1:4">
      <c r="A43" s="32"/>
      <c r="B43" s="33" t="s">
        <v>12</v>
      </c>
      <c r="C43" s="33" t="s">
        <v>13</v>
      </c>
      <c r="D43" s="32" t="s">
        <v>9</v>
      </c>
    </row>
    <row r="44" spans="1:4">
      <c r="A44" s="10" t="s">
        <v>18</v>
      </c>
      <c r="B44" s="11">
        <v>1500</v>
      </c>
      <c r="C44" s="50"/>
      <c r="D44" s="47">
        <f t="shared" ref="D44:D45" si="3">B44*C44</f>
        <v>0</v>
      </c>
    </row>
    <row r="45" spans="1:4" ht="15.75" thickBot="1">
      <c r="A45" s="10" t="s">
        <v>19</v>
      </c>
      <c r="B45" s="11">
        <v>600</v>
      </c>
      <c r="C45" s="50"/>
      <c r="D45" s="47">
        <f t="shared" si="3"/>
        <v>0</v>
      </c>
    </row>
    <row r="46" spans="1:4" ht="24" customHeight="1" thickTop="1" thickBot="1">
      <c r="A46" s="12" t="s">
        <v>10</v>
      </c>
      <c r="B46" s="13"/>
      <c r="C46" s="48"/>
      <c r="D46" s="49">
        <f>SUM(D44:D45)</f>
        <v>0</v>
      </c>
    </row>
    <row r="47" spans="1:4" ht="15.75" thickTop="1"/>
    <row r="48" spans="1:4">
      <c r="A48" s="5"/>
      <c r="B48" s="5"/>
      <c r="C48" s="5"/>
      <c r="D48" s="15" t="s">
        <v>15</v>
      </c>
    </row>
    <row r="49" spans="1:9" ht="22.5" customHeight="1">
      <c r="A49" s="96" t="s">
        <v>181</v>
      </c>
      <c r="B49" s="78"/>
      <c r="C49" s="78"/>
      <c r="D49" s="51">
        <f>SUM(D17,D28,D39,D46)</f>
        <v>0</v>
      </c>
    </row>
    <row r="50" spans="1:9" ht="15.75">
      <c r="A50" s="93" t="s">
        <v>180</v>
      </c>
      <c r="B50" s="94"/>
      <c r="C50" s="94"/>
      <c r="D50" s="97">
        <f>D49*4</f>
        <v>0</v>
      </c>
    </row>
    <row r="51" spans="1:9" ht="15.75">
      <c r="A51" s="87"/>
      <c r="B51" s="88"/>
      <c r="C51" s="88"/>
      <c r="D51" s="92"/>
    </row>
    <row r="52" spans="1:9" ht="5.25" customHeight="1" thickBot="1">
      <c r="A52" s="87"/>
      <c r="B52" s="88"/>
      <c r="C52" s="88"/>
      <c r="D52" s="92"/>
    </row>
    <row r="53" spans="1:9" ht="18.75" customHeight="1" thickTop="1" thickBot="1">
      <c r="A53" s="16" t="s">
        <v>186</v>
      </c>
      <c r="B53" s="17"/>
      <c r="C53" s="17"/>
      <c r="D53" s="18"/>
      <c r="E53" s="8"/>
      <c r="F53" s="8"/>
      <c r="G53" s="8"/>
      <c r="H53" s="8"/>
      <c r="I53" s="9"/>
    </row>
    <row r="54" spans="1:9" ht="24" customHeight="1" thickTop="1" thickBot="1">
      <c r="A54" s="16" t="s">
        <v>56</v>
      </c>
      <c r="B54" s="17"/>
      <c r="C54" s="17"/>
      <c r="D54" s="18"/>
      <c r="E54" s="8"/>
      <c r="F54" s="8"/>
      <c r="G54" s="8"/>
      <c r="H54" s="8"/>
      <c r="I54" s="9"/>
    </row>
    <row r="55" spans="1:9" ht="22.5" customHeight="1" thickTop="1">
      <c r="A55" s="29" t="s">
        <v>4</v>
      </c>
      <c r="B55" s="30" t="s">
        <v>5</v>
      </c>
      <c r="C55" s="31" t="s">
        <v>6</v>
      </c>
      <c r="D55" s="31" t="s">
        <v>7</v>
      </c>
    </row>
    <row r="56" spans="1:9">
      <c r="A56" s="32"/>
      <c r="B56" s="32"/>
      <c r="C56" s="33" t="s">
        <v>8</v>
      </c>
      <c r="D56" s="32" t="s">
        <v>9</v>
      </c>
    </row>
    <row r="57" spans="1:9">
      <c r="A57" s="10" t="s">
        <v>47</v>
      </c>
      <c r="B57" s="11">
        <v>7</v>
      </c>
      <c r="C57" s="47"/>
      <c r="D57" s="47">
        <f t="shared" ref="D57:D62" si="4">B57*C57</f>
        <v>0</v>
      </c>
    </row>
    <row r="58" spans="1:9">
      <c r="A58" s="10" t="s">
        <v>50</v>
      </c>
      <c r="B58" s="11">
        <v>10</v>
      </c>
      <c r="C58" s="47"/>
      <c r="D58" s="47">
        <f t="shared" si="4"/>
        <v>0</v>
      </c>
    </row>
    <row r="59" spans="1:9">
      <c r="A59" s="10" t="s">
        <v>51</v>
      </c>
      <c r="B59" s="11">
        <v>10</v>
      </c>
      <c r="C59" s="47"/>
      <c r="D59" s="47">
        <f t="shared" si="4"/>
        <v>0</v>
      </c>
    </row>
    <row r="60" spans="1:9">
      <c r="A60" s="10" t="s">
        <v>110</v>
      </c>
      <c r="B60" s="11">
        <v>5</v>
      </c>
      <c r="C60" s="47"/>
      <c r="D60" s="47">
        <f t="shared" si="4"/>
        <v>0</v>
      </c>
    </row>
    <row r="61" spans="1:9">
      <c r="A61" s="10" t="s">
        <v>54</v>
      </c>
      <c r="B61" s="11">
        <v>3</v>
      </c>
      <c r="C61" s="47"/>
      <c r="D61" s="47">
        <f t="shared" si="4"/>
        <v>0</v>
      </c>
    </row>
    <row r="62" spans="1:9" ht="15.75" thickBot="1">
      <c r="A62" s="10" t="s">
        <v>55</v>
      </c>
      <c r="B62" s="11">
        <v>10</v>
      </c>
      <c r="C62" s="47"/>
      <c r="D62" s="47">
        <f t="shared" si="4"/>
        <v>0</v>
      </c>
    </row>
    <row r="63" spans="1:9" ht="22.5" customHeight="1" thickTop="1" thickBot="1">
      <c r="A63" s="12" t="s">
        <v>10</v>
      </c>
      <c r="B63" s="13"/>
      <c r="C63" s="48"/>
      <c r="D63" s="49">
        <f>SUM(D57:D62)</f>
        <v>0</v>
      </c>
    </row>
    <row r="64" spans="1:9" ht="16.5" thickTop="1" thickBot="1">
      <c r="A64" s="8"/>
      <c r="B64" s="8"/>
      <c r="C64" s="8"/>
      <c r="D64" s="8"/>
    </row>
    <row r="65" spans="1:4" ht="21.75" customHeight="1" thickTop="1" thickBot="1">
      <c r="A65" s="16" t="s">
        <v>187</v>
      </c>
      <c r="B65" s="17"/>
      <c r="C65" s="17"/>
      <c r="D65" s="18"/>
    </row>
    <row r="66" spans="1:4" ht="15.75" thickTop="1">
      <c r="A66" s="29" t="s">
        <v>4</v>
      </c>
      <c r="B66" s="30" t="s">
        <v>11</v>
      </c>
      <c r="C66" s="31" t="s">
        <v>6</v>
      </c>
      <c r="D66" s="31" t="s">
        <v>7</v>
      </c>
    </row>
    <row r="67" spans="1:4">
      <c r="A67" s="32"/>
      <c r="B67" s="33" t="s">
        <v>12</v>
      </c>
      <c r="C67" s="33" t="s">
        <v>13</v>
      </c>
      <c r="D67" s="32" t="s">
        <v>9</v>
      </c>
    </row>
    <row r="68" spans="1:4">
      <c r="A68" s="10" t="s">
        <v>16</v>
      </c>
      <c r="B68" s="11">
        <v>10</v>
      </c>
      <c r="C68" s="47"/>
      <c r="D68" s="47">
        <f t="shared" ref="D68:D72" si="5">B68*C68</f>
        <v>0</v>
      </c>
    </row>
    <row r="69" spans="1:4">
      <c r="A69" s="10" t="s">
        <v>17</v>
      </c>
      <c r="B69" s="11">
        <v>40</v>
      </c>
      <c r="C69" s="47"/>
      <c r="D69" s="47">
        <f t="shared" si="5"/>
        <v>0</v>
      </c>
    </row>
    <row r="70" spans="1:4">
      <c r="A70" s="10" t="s">
        <v>39</v>
      </c>
      <c r="B70" s="11">
        <v>3</v>
      </c>
      <c r="C70" s="47"/>
      <c r="D70" s="47">
        <f t="shared" si="5"/>
        <v>0</v>
      </c>
    </row>
    <row r="71" spans="1:4">
      <c r="A71" s="10" t="s">
        <v>40</v>
      </c>
      <c r="B71" s="11">
        <v>2</v>
      </c>
      <c r="C71" s="47"/>
      <c r="D71" s="47">
        <f t="shared" si="5"/>
        <v>0</v>
      </c>
    </row>
    <row r="72" spans="1:4" ht="15.75" thickBot="1">
      <c r="A72" s="10" t="s">
        <v>43</v>
      </c>
      <c r="B72" s="11">
        <v>10</v>
      </c>
      <c r="C72" s="47"/>
      <c r="D72" s="47">
        <f t="shared" si="5"/>
        <v>0</v>
      </c>
    </row>
    <row r="73" spans="1:4" ht="24" customHeight="1" thickTop="1" thickBot="1">
      <c r="A73" s="12" t="s">
        <v>10</v>
      </c>
      <c r="B73" s="43"/>
      <c r="C73" s="48"/>
      <c r="D73" s="49">
        <f>SUM(D68:D72)</f>
        <v>0</v>
      </c>
    </row>
    <row r="74" spans="1:4" ht="16.5" thickTop="1" thickBot="1">
      <c r="A74" s="3"/>
      <c r="B74" s="3"/>
      <c r="C74" s="3"/>
      <c r="D74" s="3"/>
    </row>
    <row r="75" spans="1:4" ht="24" customHeight="1" thickTop="1" thickBot="1">
      <c r="A75" s="83" t="s">
        <v>188</v>
      </c>
      <c r="B75" s="82"/>
      <c r="C75" s="84"/>
      <c r="D75" s="85"/>
    </row>
    <row r="76" spans="1:4" ht="15.75" thickTop="1">
      <c r="A76" s="29" t="s">
        <v>4</v>
      </c>
      <c r="B76" s="30" t="s">
        <v>23</v>
      </c>
      <c r="C76" s="31" t="s">
        <v>6</v>
      </c>
      <c r="D76" s="31" t="s">
        <v>7</v>
      </c>
    </row>
    <row r="77" spans="1:4">
      <c r="A77" s="32"/>
      <c r="B77" s="33" t="s">
        <v>12</v>
      </c>
      <c r="C77" s="33" t="s">
        <v>13</v>
      </c>
      <c r="D77" s="32" t="s">
        <v>9</v>
      </c>
    </row>
    <row r="78" spans="1:4">
      <c r="A78" s="10" t="s">
        <v>115</v>
      </c>
      <c r="B78" s="11">
        <v>20</v>
      </c>
      <c r="C78" s="50"/>
      <c r="D78" s="47">
        <f t="shared" ref="D78:D83" si="6">B78*C78</f>
        <v>0</v>
      </c>
    </row>
    <row r="79" spans="1:4">
      <c r="A79" s="10" t="s">
        <v>116</v>
      </c>
      <c r="B79" s="11">
        <v>20</v>
      </c>
      <c r="C79" s="50"/>
      <c r="D79" s="47">
        <f t="shared" si="6"/>
        <v>0</v>
      </c>
    </row>
    <row r="80" spans="1:4">
      <c r="A80" s="10" t="s">
        <v>117</v>
      </c>
      <c r="B80" s="11">
        <v>5</v>
      </c>
      <c r="C80" s="50"/>
      <c r="D80" s="47">
        <f t="shared" si="6"/>
        <v>0</v>
      </c>
    </row>
    <row r="81" spans="1:4">
      <c r="A81" s="10" t="s">
        <v>118</v>
      </c>
      <c r="B81" s="11">
        <v>5</v>
      </c>
      <c r="C81" s="50"/>
      <c r="D81" s="47">
        <f t="shared" si="6"/>
        <v>0</v>
      </c>
    </row>
    <row r="82" spans="1:4">
      <c r="A82" s="10" t="s">
        <v>28</v>
      </c>
      <c r="B82" s="11">
        <v>50</v>
      </c>
      <c r="C82" s="50"/>
      <c r="D82" s="47">
        <f t="shared" si="6"/>
        <v>0</v>
      </c>
    </row>
    <row r="83" spans="1:4" ht="15.75" thickBot="1">
      <c r="A83" s="10" t="s">
        <v>114</v>
      </c>
      <c r="B83" s="11">
        <v>10</v>
      </c>
      <c r="C83" s="50"/>
      <c r="D83" s="47">
        <f t="shared" si="6"/>
        <v>0</v>
      </c>
    </row>
    <row r="84" spans="1:4" ht="24" customHeight="1" thickTop="1" thickBot="1">
      <c r="A84" s="12" t="s">
        <v>10</v>
      </c>
      <c r="B84" s="43"/>
      <c r="C84" s="48"/>
      <c r="D84" s="49">
        <f>SUM(D78:D83)</f>
        <v>0</v>
      </c>
    </row>
    <row r="85" spans="1:4" ht="39" customHeight="1" thickTop="1" thickBot="1"/>
    <row r="86" spans="1:4" ht="24" customHeight="1" thickTop="1" thickBot="1">
      <c r="A86" s="98" t="s">
        <v>189</v>
      </c>
      <c r="B86" s="99"/>
      <c r="C86" s="99"/>
      <c r="D86" s="100"/>
    </row>
    <row r="87" spans="1:4" ht="15.75" thickTop="1">
      <c r="A87" s="29" t="s">
        <v>4</v>
      </c>
      <c r="B87" s="30" t="s">
        <v>14</v>
      </c>
      <c r="C87" s="31" t="s">
        <v>6</v>
      </c>
      <c r="D87" s="31" t="s">
        <v>7</v>
      </c>
    </row>
    <row r="88" spans="1:4">
      <c r="A88" s="32"/>
      <c r="B88" s="33" t="s">
        <v>12</v>
      </c>
      <c r="C88" s="33" t="s">
        <v>13</v>
      </c>
      <c r="D88" s="32" t="s">
        <v>9</v>
      </c>
    </row>
    <row r="89" spans="1:4">
      <c r="A89" s="10" t="s">
        <v>20</v>
      </c>
      <c r="B89" s="11">
        <v>20</v>
      </c>
      <c r="C89" s="50"/>
      <c r="D89" s="47">
        <f>B89*C89</f>
        <v>0</v>
      </c>
    </row>
    <row r="90" spans="1:4">
      <c r="A90" s="10" t="s">
        <v>21</v>
      </c>
      <c r="B90" s="11">
        <v>10</v>
      </c>
      <c r="C90" s="50"/>
      <c r="D90" s="47">
        <f t="shared" ref="D90" si="7">B90*C90</f>
        <v>0</v>
      </c>
    </row>
    <row r="91" spans="1:4">
      <c r="A91" s="10" t="s">
        <v>119</v>
      </c>
      <c r="B91" s="11">
        <v>25</v>
      </c>
      <c r="C91" s="50"/>
      <c r="D91" s="47">
        <f>B91*C91</f>
        <v>0</v>
      </c>
    </row>
    <row r="92" spans="1:4" ht="15.75" thickBot="1">
      <c r="A92" s="10" t="s">
        <v>120</v>
      </c>
      <c r="B92" s="11">
        <v>10</v>
      </c>
      <c r="C92" s="50"/>
      <c r="D92" s="47">
        <f t="shared" ref="D92" si="8">B92*C92</f>
        <v>0</v>
      </c>
    </row>
    <row r="93" spans="1:4" ht="24" customHeight="1" thickTop="1" thickBot="1">
      <c r="A93" s="12" t="s">
        <v>10</v>
      </c>
      <c r="B93" s="13"/>
      <c r="C93" s="48"/>
      <c r="D93" s="49">
        <f>SUM(D89:D92)</f>
        <v>0</v>
      </c>
    </row>
    <row r="94" spans="1:4" ht="15.75" thickTop="1"/>
    <row r="95" spans="1:4">
      <c r="A95" s="5"/>
      <c r="B95" s="5"/>
      <c r="C95" s="5"/>
      <c r="D95" s="15" t="s">
        <v>15</v>
      </c>
    </row>
    <row r="96" spans="1:4" ht="15.75">
      <c r="A96" s="96" t="s">
        <v>190</v>
      </c>
      <c r="B96" s="78"/>
      <c r="C96" s="78"/>
      <c r="D96" s="51">
        <f>SUM(D63,D73,D84,D93)</f>
        <v>0</v>
      </c>
    </row>
    <row r="97" spans="1:11" ht="15.75">
      <c r="A97" s="93" t="s">
        <v>191</v>
      </c>
      <c r="B97" s="94"/>
      <c r="C97" s="94"/>
      <c r="D97" s="97">
        <f>D96*4</f>
        <v>0</v>
      </c>
    </row>
    <row r="98" spans="1:11" ht="16.5" thickBot="1">
      <c r="A98" s="87"/>
      <c r="B98" s="88"/>
      <c r="C98" s="88"/>
      <c r="D98" s="89"/>
      <c r="E98" s="95"/>
      <c r="F98" s="95"/>
      <c r="G98" s="95"/>
      <c r="H98" s="95"/>
      <c r="I98" s="95"/>
      <c r="J98" s="95"/>
      <c r="K98" s="95"/>
    </row>
    <row r="99" spans="1:11" ht="16.5" thickTop="1" thickBot="1">
      <c r="A99" s="16" t="s">
        <v>192</v>
      </c>
      <c r="B99" s="17"/>
      <c r="C99" s="28"/>
      <c r="D99" s="18"/>
    </row>
    <row r="100" spans="1:11" ht="16.5" thickTop="1" thickBot="1">
      <c r="A100" s="54" t="s">
        <v>175</v>
      </c>
      <c r="B100" s="52"/>
      <c r="C100" s="53"/>
      <c r="D100" s="52"/>
    </row>
    <row r="101" spans="1:11" ht="15.75" thickTop="1">
      <c r="A101" s="30" t="s">
        <v>128</v>
      </c>
      <c r="B101" s="30" t="s">
        <v>31</v>
      </c>
      <c r="C101" s="31" t="s">
        <v>6</v>
      </c>
      <c r="D101" s="31" t="s">
        <v>7</v>
      </c>
    </row>
    <row r="102" spans="1:11">
      <c r="A102" s="56"/>
      <c r="B102" s="57"/>
      <c r="C102" s="33" t="s">
        <v>13</v>
      </c>
      <c r="D102" s="32" t="s">
        <v>9</v>
      </c>
    </row>
    <row r="103" spans="1:11">
      <c r="A103" s="58" t="s">
        <v>57</v>
      </c>
      <c r="B103" s="59">
        <v>4</v>
      </c>
      <c r="C103" s="55"/>
      <c r="D103" s="47">
        <f t="shared" ref="D103:D128" si="9">B103*C103</f>
        <v>0</v>
      </c>
    </row>
    <row r="104" spans="1:11">
      <c r="A104" s="58" t="s">
        <v>36</v>
      </c>
      <c r="B104" s="59">
        <v>7</v>
      </c>
      <c r="C104" s="55"/>
      <c r="D104" s="47">
        <f t="shared" si="9"/>
        <v>0</v>
      </c>
    </row>
    <row r="105" spans="1:11">
      <c r="A105" s="58" t="s">
        <v>58</v>
      </c>
      <c r="B105" s="59">
        <v>1</v>
      </c>
      <c r="C105" s="55"/>
      <c r="D105" s="47">
        <f t="shared" si="9"/>
        <v>0</v>
      </c>
    </row>
    <row r="106" spans="1:11">
      <c r="A106" s="58" t="s">
        <v>59</v>
      </c>
      <c r="B106" s="59">
        <v>8</v>
      </c>
      <c r="C106" s="55"/>
      <c r="D106" s="47">
        <f t="shared" si="9"/>
        <v>0</v>
      </c>
    </row>
    <row r="107" spans="1:11">
      <c r="A107" s="58" t="s">
        <v>129</v>
      </c>
      <c r="B107" s="59">
        <v>6</v>
      </c>
      <c r="C107" s="55"/>
      <c r="D107" s="47">
        <f t="shared" si="9"/>
        <v>0</v>
      </c>
    </row>
    <row r="108" spans="1:11">
      <c r="A108" s="58" t="s">
        <v>130</v>
      </c>
      <c r="B108" s="59">
        <v>11</v>
      </c>
      <c r="C108" s="55"/>
      <c r="D108" s="47">
        <f t="shared" si="9"/>
        <v>0</v>
      </c>
    </row>
    <row r="109" spans="1:11">
      <c r="A109" s="58" t="s">
        <v>62</v>
      </c>
      <c r="B109" s="59">
        <v>2</v>
      </c>
      <c r="C109" s="55"/>
      <c r="D109" s="47">
        <f t="shared" si="9"/>
        <v>0</v>
      </c>
    </row>
    <row r="110" spans="1:11">
      <c r="A110" s="58" t="s">
        <v>37</v>
      </c>
      <c r="B110" s="59">
        <v>2</v>
      </c>
      <c r="C110" s="55"/>
      <c r="D110" s="47">
        <f t="shared" si="9"/>
        <v>0</v>
      </c>
    </row>
    <row r="111" spans="1:11">
      <c r="A111" s="58" t="s">
        <v>63</v>
      </c>
      <c r="B111" s="59">
        <v>2</v>
      </c>
      <c r="C111" s="55"/>
      <c r="D111" s="47">
        <f t="shared" si="9"/>
        <v>0</v>
      </c>
    </row>
    <row r="112" spans="1:11">
      <c r="A112" s="58" t="s">
        <v>131</v>
      </c>
      <c r="B112" s="59">
        <v>1</v>
      </c>
      <c r="C112" s="55"/>
      <c r="D112" s="47">
        <f t="shared" si="9"/>
        <v>0</v>
      </c>
    </row>
    <row r="113" spans="1:4">
      <c r="A113" s="58" t="s">
        <v>32</v>
      </c>
      <c r="B113" s="59">
        <v>3</v>
      </c>
      <c r="C113" s="55"/>
      <c r="D113" s="47">
        <f t="shared" si="9"/>
        <v>0</v>
      </c>
    </row>
    <row r="114" spans="1:4">
      <c r="A114" s="58" t="s">
        <v>94</v>
      </c>
      <c r="B114" s="59">
        <v>6</v>
      </c>
      <c r="C114" s="55"/>
      <c r="D114" s="47">
        <f t="shared" si="9"/>
        <v>0</v>
      </c>
    </row>
    <row r="115" spans="1:4">
      <c r="A115" s="58" t="s">
        <v>65</v>
      </c>
      <c r="B115" s="59">
        <v>4</v>
      </c>
      <c r="C115" s="55"/>
      <c r="D115" s="47">
        <f t="shared" si="9"/>
        <v>0</v>
      </c>
    </row>
    <row r="116" spans="1:4">
      <c r="A116" s="58" t="s">
        <v>132</v>
      </c>
      <c r="B116" s="59">
        <v>5</v>
      </c>
      <c r="C116" s="55"/>
      <c r="D116" s="47">
        <f t="shared" si="9"/>
        <v>0</v>
      </c>
    </row>
    <row r="117" spans="1:4">
      <c r="A117" s="58" t="s">
        <v>67</v>
      </c>
      <c r="B117" s="59">
        <v>8</v>
      </c>
      <c r="C117" s="55"/>
      <c r="D117" s="47">
        <f t="shared" si="9"/>
        <v>0</v>
      </c>
    </row>
    <row r="118" spans="1:4">
      <c r="A118" s="58" t="s">
        <v>68</v>
      </c>
      <c r="B118" s="59">
        <v>1</v>
      </c>
      <c r="C118" s="55"/>
      <c r="D118" s="47">
        <f t="shared" si="9"/>
        <v>0</v>
      </c>
    </row>
    <row r="119" spans="1:4">
      <c r="A119" s="58" t="s">
        <v>69</v>
      </c>
      <c r="B119" s="59">
        <v>1</v>
      </c>
      <c r="C119" s="55"/>
      <c r="D119" s="47">
        <f t="shared" si="9"/>
        <v>0</v>
      </c>
    </row>
    <row r="120" spans="1:4">
      <c r="A120" s="58" t="s">
        <v>70</v>
      </c>
      <c r="B120" s="59">
        <v>15</v>
      </c>
      <c r="C120" s="55"/>
      <c r="D120" s="47">
        <f t="shared" si="9"/>
        <v>0</v>
      </c>
    </row>
    <row r="121" spans="1:4">
      <c r="A121" s="58" t="s">
        <v>133</v>
      </c>
      <c r="B121" s="59">
        <v>2</v>
      </c>
      <c r="C121" s="55"/>
      <c r="D121" s="47">
        <f t="shared" si="9"/>
        <v>0</v>
      </c>
    </row>
    <row r="122" spans="1:4">
      <c r="A122" s="58" t="s">
        <v>72</v>
      </c>
      <c r="B122" s="59">
        <v>14</v>
      </c>
      <c r="C122" s="55"/>
      <c r="D122" s="47">
        <f t="shared" si="9"/>
        <v>0</v>
      </c>
    </row>
    <row r="123" spans="1:4">
      <c r="A123" s="58" t="s">
        <v>73</v>
      </c>
      <c r="B123" s="59">
        <v>14</v>
      </c>
      <c r="C123" s="55"/>
      <c r="D123" s="47">
        <f t="shared" si="9"/>
        <v>0</v>
      </c>
    </row>
    <row r="124" spans="1:4">
      <c r="A124" s="58" t="s">
        <v>134</v>
      </c>
      <c r="B124" s="59">
        <v>16</v>
      </c>
      <c r="C124" s="55"/>
      <c r="D124" s="47">
        <f t="shared" si="9"/>
        <v>0</v>
      </c>
    </row>
    <row r="125" spans="1:4">
      <c r="A125" s="58" t="s">
        <v>135</v>
      </c>
      <c r="B125" s="59">
        <v>92</v>
      </c>
      <c r="C125" s="55"/>
      <c r="D125" s="47">
        <f t="shared" si="9"/>
        <v>0</v>
      </c>
    </row>
    <row r="126" spans="1:4">
      <c r="A126" s="58" t="s">
        <v>91</v>
      </c>
      <c r="B126" s="59">
        <v>136</v>
      </c>
      <c r="C126" s="55"/>
      <c r="D126" s="47">
        <f t="shared" si="9"/>
        <v>0</v>
      </c>
    </row>
    <row r="127" spans="1:4" ht="30">
      <c r="A127" s="58" t="s">
        <v>136</v>
      </c>
      <c r="B127" s="59">
        <v>28</v>
      </c>
      <c r="C127" s="55"/>
      <c r="D127" s="47">
        <f t="shared" si="9"/>
        <v>0</v>
      </c>
    </row>
    <row r="128" spans="1:4" ht="15.75" thickBot="1">
      <c r="A128" s="70" t="s">
        <v>137</v>
      </c>
      <c r="B128" s="71">
        <v>11</v>
      </c>
      <c r="C128" s="72"/>
      <c r="D128" s="73">
        <f t="shared" si="9"/>
        <v>0</v>
      </c>
    </row>
    <row r="129" spans="1:4" ht="16.5" thickTop="1" thickBot="1">
      <c r="A129" s="12" t="s">
        <v>10</v>
      </c>
      <c r="B129" s="74"/>
      <c r="C129" s="75"/>
      <c r="D129" s="49">
        <f>SUM(D103:D128)</f>
        <v>0</v>
      </c>
    </row>
    <row r="130" spans="1:4" ht="14.25" customHeight="1" thickTop="1">
      <c r="A130" s="5"/>
      <c r="B130" s="64"/>
      <c r="C130" s="65"/>
      <c r="D130" s="66"/>
    </row>
    <row r="131" spans="1:4" hidden="1"/>
    <row r="132" spans="1:4">
      <c r="A132" s="60" t="s">
        <v>176</v>
      </c>
      <c r="B132" s="61"/>
      <c r="C132" s="62"/>
      <c r="D132" s="63"/>
    </row>
    <row r="133" spans="1:4">
      <c r="A133" s="57" t="s">
        <v>128</v>
      </c>
      <c r="B133" s="57" t="s">
        <v>31</v>
      </c>
      <c r="C133" s="56" t="s">
        <v>6</v>
      </c>
      <c r="D133" s="56" t="s">
        <v>7</v>
      </c>
    </row>
    <row r="134" spans="1:4">
      <c r="A134" s="56"/>
      <c r="B134" s="57"/>
      <c r="C134" s="33" t="s">
        <v>13</v>
      </c>
      <c r="D134" s="32" t="s">
        <v>9</v>
      </c>
    </row>
    <row r="135" spans="1:4">
      <c r="A135" s="58" t="s">
        <v>138</v>
      </c>
      <c r="B135" s="59">
        <v>12</v>
      </c>
      <c r="C135" s="55"/>
      <c r="D135" s="47">
        <f t="shared" ref="D135:D142" si="10">B135*C135</f>
        <v>0</v>
      </c>
    </row>
    <row r="136" spans="1:4">
      <c r="A136" s="58" t="s">
        <v>139</v>
      </c>
      <c r="B136" s="59">
        <v>12</v>
      </c>
      <c r="C136" s="55"/>
      <c r="D136" s="47">
        <f t="shared" si="10"/>
        <v>0</v>
      </c>
    </row>
    <row r="137" spans="1:4">
      <c r="A137" s="58" t="s">
        <v>140</v>
      </c>
      <c r="B137" s="59">
        <v>24</v>
      </c>
      <c r="C137" s="55"/>
      <c r="D137" s="47">
        <f t="shared" si="10"/>
        <v>0</v>
      </c>
    </row>
    <row r="138" spans="1:4">
      <c r="A138" s="58" t="s">
        <v>135</v>
      </c>
      <c r="B138" s="59">
        <v>12</v>
      </c>
      <c r="C138" s="55"/>
      <c r="D138" s="47">
        <f t="shared" si="10"/>
        <v>0</v>
      </c>
    </row>
    <row r="139" spans="1:4">
      <c r="A139" s="58" t="s">
        <v>137</v>
      </c>
      <c r="B139" s="59">
        <v>60</v>
      </c>
      <c r="C139" s="55"/>
      <c r="D139" s="47">
        <f t="shared" si="10"/>
        <v>0</v>
      </c>
    </row>
    <row r="140" spans="1:4" ht="28.5" customHeight="1">
      <c r="A140" s="67" t="s">
        <v>141</v>
      </c>
      <c r="B140" s="68">
        <v>4</v>
      </c>
      <c r="C140" s="55"/>
      <c r="D140" s="47">
        <f t="shared" si="10"/>
        <v>0</v>
      </c>
    </row>
    <row r="141" spans="1:4">
      <c r="A141" s="58" t="s">
        <v>142</v>
      </c>
      <c r="B141" s="59">
        <v>4</v>
      </c>
      <c r="C141" s="55"/>
      <c r="D141" s="47">
        <f t="shared" si="10"/>
        <v>0</v>
      </c>
    </row>
    <row r="142" spans="1:4" ht="15.75" thickBot="1">
      <c r="A142" s="70" t="s">
        <v>143</v>
      </c>
      <c r="B142" s="71">
        <v>4</v>
      </c>
      <c r="C142" s="72"/>
      <c r="D142" s="73">
        <f t="shared" si="10"/>
        <v>0</v>
      </c>
    </row>
    <row r="143" spans="1:4" ht="16.5" thickTop="1" thickBot="1">
      <c r="A143" s="76" t="s">
        <v>144</v>
      </c>
      <c r="B143" s="77"/>
      <c r="C143" s="75"/>
      <c r="D143" s="49">
        <f>SUM(D135:D142)</f>
        <v>0</v>
      </c>
    </row>
    <row r="144" spans="1:4" ht="15.75" thickTop="1"/>
    <row r="145" spans="1:4">
      <c r="A145" s="69" t="s">
        <v>145</v>
      </c>
      <c r="B145" s="78"/>
      <c r="C145" s="79"/>
      <c r="D145" s="78"/>
    </row>
    <row r="146" spans="1:4">
      <c r="A146" s="57" t="s">
        <v>128</v>
      </c>
      <c r="B146" s="57" t="s">
        <v>31</v>
      </c>
      <c r="C146" s="56" t="s">
        <v>6</v>
      </c>
      <c r="D146" s="56" t="s">
        <v>7</v>
      </c>
    </row>
    <row r="147" spans="1:4">
      <c r="A147" s="56"/>
      <c r="B147" s="57"/>
      <c r="C147" s="33" t="s">
        <v>13</v>
      </c>
      <c r="D147" s="32" t="s">
        <v>9</v>
      </c>
    </row>
    <row r="148" spans="1:4">
      <c r="A148" s="58" t="s">
        <v>146</v>
      </c>
      <c r="B148" s="59">
        <v>2</v>
      </c>
      <c r="C148" s="55"/>
      <c r="D148" s="47">
        <f t="shared" ref="D148:D168" si="11">B148*C148</f>
        <v>0</v>
      </c>
    </row>
    <row r="149" spans="1:4">
      <c r="A149" s="58" t="s">
        <v>147</v>
      </c>
      <c r="B149" s="59">
        <v>7</v>
      </c>
      <c r="C149" s="55"/>
      <c r="D149" s="47">
        <f t="shared" si="11"/>
        <v>0</v>
      </c>
    </row>
    <row r="150" spans="1:4">
      <c r="A150" s="58" t="s">
        <v>148</v>
      </c>
      <c r="B150" s="59">
        <v>1</v>
      </c>
      <c r="C150" s="55"/>
      <c r="D150" s="47">
        <f t="shared" si="11"/>
        <v>0</v>
      </c>
    </row>
    <row r="151" spans="1:4">
      <c r="A151" s="58" t="s">
        <v>149</v>
      </c>
      <c r="B151" s="59">
        <v>1</v>
      </c>
      <c r="C151" s="55"/>
      <c r="D151" s="47">
        <f t="shared" si="11"/>
        <v>0</v>
      </c>
    </row>
    <row r="152" spans="1:4">
      <c r="A152" s="58" t="s">
        <v>80</v>
      </c>
      <c r="B152" s="59">
        <v>3</v>
      </c>
      <c r="C152" s="55"/>
      <c r="D152" s="47">
        <f t="shared" si="11"/>
        <v>0</v>
      </c>
    </row>
    <row r="153" spans="1:4">
      <c r="A153" s="58" t="s">
        <v>150</v>
      </c>
      <c r="B153" s="59">
        <v>4</v>
      </c>
      <c r="C153" s="55"/>
      <c r="D153" s="47">
        <f t="shared" si="11"/>
        <v>0</v>
      </c>
    </row>
    <row r="154" spans="1:4">
      <c r="A154" s="58" t="s">
        <v>82</v>
      </c>
      <c r="B154" s="59">
        <v>2</v>
      </c>
      <c r="C154" s="55"/>
      <c r="D154" s="47">
        <f t="shared" si="11"/>
        <v>0</v>
      </c>
    </row>
    <row r="155" spans="1:4">
      <c r="A155" s="58" t="s">
        <v>151</v>
      </c>
      <c r="B155" s="59">
        <v>4</v>
      </c>
      <c r="C155" s="55"/>
      <c r="D155" s="47">
        <f t="shared" si="11"/>
        <v>0</v>
      </c>
    </row>
    <row r="156" spans="1:4">
      <c r="A156" s="58" t="s">
        <v>58</v>
      </c>
      <c r="B156" s="59">
        <v>2</v>
      </c>
      <c r="C156" s="55"/>
      <c r="D156" s="47">
        <f t="shared" si="11"/>
        <v>0</v>
      </c>
    </row>
    <row r="157" spans="1:4">
      <c r="A157" s="58" t="s">
        <v>59</v>
      </c>
      <c r="B157" s="59">
        <v>6</v>
      </c>
      <c r="C157" s="55"/>
      <c r="D157" s="47">
        <f t="shared" si="11"/>
        <v>0</v>
      </c>
    </row>
    <row r="158" spans="1:4">
      <c r="A158" s="58" t="s">
        <v>84</v>
      </c>
      <c r="B158" s="59">
        <v>1</v>
      </c>
      <c r="C158" s="55"/>
      <c r="D158" s="47">
        <f t="shared" si="11"/>
        <v>0</v>
      </c>
    </row>
    <row r="159" spans="1:4">
      <c r="A159" s="58" t="s">
        <v>36</v>
      </c>
      <c r="B159" s="59">
        <v>1</v>
      </c>
      <c r="C159" s="55"/>
      <c r="D159" s="47">
        <f t="shared" si="11"/>
        <v>0</v>
      </c>
    </row>
    <row r="160" spans="1:4">
      <c r="A160" s="58" t="s">
        <v>152</v>
      </c>
      <c r="B160" s="59">
        <v>1</v>
      </c>
      <c r="C160" s="55"/>
      <c r="D160" s="47">
        <f t="shared" si="11"/>
        <v>0</v>
      </c>
    </row>
    <row r="161" spans="1:4">
      <c r="A161" s="58" t="s">
        <v>87</v>
      </c>
      <c r="B161" s="59">
        <v>3</v>
      </c>
      <c r="C161" s="55"/>
      <c r="D161" s="47">
        <f t="shared" si="11"/>
        <v>0</v>
      </c>
    </row>
    <row r="162" spans="1:4">
      <c r="A162" s="58" t="s">
        <v>88</v>
      </c>
      <c r="B162" s="59">
        <v>2</v>
      </c>
      <c r="C162" s="55"/>
      <c r="D162" s="47">
        <f t="shared" si="11"/>
        <v>0</v>
      </c>
    </row>
    <row r="163" spans="1:4">
      <c r="A163" s="58" t="s">
        <v>72</v>
      </c>
      <c r="B163" s="59">
        <v>6</v>
      </c>
      <c r="C163" s="55"/>
      <c r="D163" s="47">
        <f t="shared" si="11"/>
        <v>0</v>
      </c>
    </row>
    <row r="164" spans="1:4">
      <c r="A164" s="58" t="s">
        <v>73</v>
      </c>
      <c r="B164" s="59">
        <v>6</v>
      </c>
      <c r="C164" s="55"/>
      <c r="D164" s="47">
        <f t="shared" si="11"/>
        <v>0</v>
      </c>
    </row>
    <row r="165" spans="1:4">
      <c r="A165" s="58" t="s">
        <v>153</v>
      </c>
      <c r="B165" s="59">
        <v>42</v>
      </c>
      <c r="C165" s="55"/>
      <c r="D165" s="47">
        <f t="shared" si="11"/>
        <v>0</v>
      </c>
    </row>
    <row r="166" spans="1:4">
      <c r="A166" s="58" t="s">
        <v>154</v>
      </c>
      <c r="B166" s="59">
        <v>12</v>
      </c>
      <c r="C166" s="55"/>
      <c r="D166" s="47">
        <f t="shared" si="11"/>
        <v>0</v>
      </c>
    </row>
    <row r="167" spans="1:4">
      <c r="A167" s="58" t="s">
        <v>91</v>
      </c>
      <c r="B167" s="59">
        <v>92</v>
      </c>
      <c r="C167" s="55"/>
      <c r="D167" s="47">
        <f t="shared" si="11"/>
        <v>0</v>
      </c>
    </row>
    <row r="168" spans="1:4" ht="15.75" thickBot="1">
      <c r="A168" s="58" t="s">
        <v>155</v>
      </c>
      <c r="B168" s="59">
        <v>11</v>
      </c>
      <c r="C168" s="55"/>
      <c r="D168" s="47">
        <f t="shared" si="11"/>
        <v>0</v>
      </c>
    </row>
    <row r="169" spans="1:4" ht="16.5" thickTop="1" thickBot="1">
      <c r="A169" s="12" t="s">
        <v>10</v>
      </c>
      <c r="B169" s="74"/>
      <c r="C169" s="75"/>
      <c r="D169" s="49">
        <f>SUM(D148:D168)</f>
        <v>0</v>
      </c>
    </row>
    <row r="170" spans="1:4" ht="167.25" customHeight="1" thickTop="1">
      <c r="A170" s="39"/>
      <c r="B170" s="64"/>
      <c r="C170" s="65"/>
      <c r="D170" s="86"/>
    </row>
    <row r="171" spans="1:4">
      <c r="A171" s="60" t="s">
        <v>177</v>
      </c>
      <c r="B171" s="61"/>
      <c r="C171" s="62"/>
      <c r="D171" s="63"/>
    </row>
    <row r="172" spans="1:4">
      <c r="A172" s="57" t="s">
        <v>128</v>
      </c>
      <c r="B172" s="57" t="s">
        <v>22</v>
      </c>
      <c r="C172" s="56" t="s">
        <v>6</v>
      </c>
      <c r="D172" s="56" t="s">
        <v>7</v>
      </c>
    </row>
    <row r="173" spans="1:4">
      <c r="A173" s="56"/>
      <c r="B173" s="57"/>
      <c r="C173" s="33" t="s">
        <v>13</v>
      </c>
      <c r="D173" s="32" t="s">
        <v>9</v>
      </c>
    </row>
    <row r="174" spans="1:4">
      <c r="A174" s="58" t="s">
        <v>156</v>
      </c>
      <c r="B174" s="80">
        <v>20</v>
      </c>
      <c r="C174" s="55"/>
      <c r="D174" s="47">
        <f t="shared" ref="D174:D195" si="12">B174*C174</f>
        <v>0</v>
      </c>
    </row>
    <row r="175" spans="1:4">
      <c r="A175" s="58" t="s">
        <v>157</v>
      </c>
      <c r="B175" s="80">
        <v>20</v>
      </c>
      <c r="C175" s="55"/>
      <c r="D175" s="47">
        <f t="shared" si="12"/>
        <v>0</v>
      </c>
    </row>
    <row r="176" spans="1:4">
      <c r="A176" s="58" t="s">
        <v>158</v>
      </c>
      <c r="B176" s="80">
        <v>3</v>
      </c>
      <c r="C176" s="55"/>
      <c r="D176" s="47">
        <f t="shared" si="12"/>
        <v>0</v>
      </c>
    </row>
    <row r="177" spans="1:4">
      <c r="A177" s="58" t="s">
        <v>159</v>
      </c>
      <c r="B177" s="80">
        <v>5</v>
      </c>
      <c r="C177" s="55"/>
      <c r="D177" s="47">
        <f t="shared" si="12"/>
        <v>0</v>
      </c>
    </row>
    <row r="178" spans="1:4">
      <c r="A178" s="58" t="s">
        <v>160</v>
      </c>
      <c r="B178" s="80">
        <v>5</v>
      </c>
      <c r="C178" s="55"/>
      <c r="D178" s="47">
        <f t="shared" si="12"/>
        <v>0</v>
      </c>
    </row>
    <row r="179" spans="1:4">
      <c r="A179" s="58" t="s">
        <v>161</v>
      </c>
      <c r="B179" s="80">
        <v>3</v>
      </c>
      <c r="C179" s="55"/>
      <c r="D179" s="47">
        <f t="shared" si="12"/>
        <v>0</v>
      </c>
    </row>
    <row r="180" spans="1:4">
      <c r="A180" s="58" t="s">
        <v>162</v>
      </c>
      <c r="B180" s="80">
        <v>6</v>
      </c>
      <c r="C180" s="55"/>
      <c r="D180" s="47">
        <f t="shared" si="12"/>
        <v>0</v>
      </c>
    </row>
    <row r="181" spans="1:4">
      <c r="A181" s="58" t="s">
        <v>163</v>
      </c>
      <c r="B181" s="80">
        <v>5</v>
      </c>
      <c r="C181" s="55"/>
      <c r="D181" s="47">
        <f t="shared" si="12"/>
        <v>0</v>
      </c>
    </row>
    <row r="182" spans="1:4" ht="30">
      <c r="A182" s="58" t="s">
        <v>164</v>
      </c>
      <c r="B182" s="80">
        <v>1</v>
      </c>
      <c r="C182" s="55"/>
      <c r="D182" s="47">
        <f t="shared" si="12"/>
        <v>0</v>
      </c>
    </row>
    <row r="183" spans="1:4">
      <c r="A183" s="58" t="s">
        <v>165</v>
      </c>
      <c r="B183" s="80">
        <v>3</v>
      </c>
      <c r="C183" s="55"/>
      <c r="D183" s="47">
        <f t="shared" si="12"/>
        <v>0</v>
      </c>
    </row>
    <row r="184" spans="1:4">
      <c r="A184" s="58" t="s">
        <v>166</v>
      </c>
      <c r="B184" s="80">
        <v>2</v>
      </c>
      <c r="C184" s="55"/>
      <c r="D184" s="47">
        <f t="shared" si="12"/>
        <v>0</v>
      </c>
    </row>
    <row r="185" spans="1:4">
      <c r="A185" s="58" t="s">
        <v>167</v>
      </c>
      <c r="B185" s="80">
        <v>1</v>
      </c>
      <c r="C185" s="55"/>
      <c r="D185" s="47">
        <f t="shared" si="12"/>
        <v>0</v>
      </c>
    </row>
    <row r="186" spans="1:4">
      <c r="A186" s="58" t="s">
        <v>173</v>
      </c>
      <c r="B186" s="80">
        <v>30</v>
      </c>
      <c r="C186" s="55"/>
      <c r="D186" s="47">
        <f t="shared" si="12"/>
        <v>0</v>
      </c>
    </row>
    <row r="187" spans="1:4">
      <c r="A187" s="58" t="s">
        <v>174</v>
      </c>
      <c r="B187" s="80">
        <v>10</v>
      </c>
      <c r="C187" s="55"/>
      <c r="D187" s="47">
        <f t="shared" si="12"/>
        <v>0</v>
      </c>
    </row>
    <row r="188" spans="1:4">
      <c r="A188" s="58" t="s">
        <v>153</v>
      </c>
      <c r="B188" s="80">
        <v>30</v>
      </c>
      <c r="C188" s="55"/>
      <c r="D188" s="47">
        <f t="shared" si="12"/>
        <v>0</v>
      </c>
    </row>
    <row r="189" spans="1:4">
      <c r="A189" s="58" t="s">
        <v>168</v>
      </c>
      <c r="B189" s="80">
        <v>10</v>
      </c>
      <c r="C189" s="55"/>
      <c r="D189" s="47">
        <f t="shared" si="12"/>
        <v>0</v>
      </c>
    </row>
    <row r="190" spans="1:4">
      <c r="A190" s="58" t="s">
        <v>72</v>
      </c>
      <c r="B190" s="80">
        <v>1</v>
      </c>
      <c r="C190" s="55"/>
      <c r="D190" s="47">
        <f t="shared" si="12"/>
        <v>0</v>
      </c>
    </row>
    <row r="191" spans="1:4">
      <c r="A191" s="58" t="s">
        <v>73</v>
      </c>
      <c r="B191" s="80">
        <v>1</v>
      </c>
      <c r="C191" s="55"/>
      <c r="D191" s="47">
        <f t="shared" si="12"/>
        <v>0</v>
      </c>
    </row>
    <row r="192" spans="1:4">
      <c r="A192" s="58" t="s">
        <v>169</v>
      </c>
      <c r="B192" s="80">
        <v>1</v>
      </c>
      <c r="C192" s="55"/>
      <c r="D192" s="47">
        <f t="shared" si="12"/>
        <v>0</v>
      </c>
    </row>
    <row r="193" spans="1:4">
      <c r="A193" s="58" t="s">
        <v>170</v>
      </c>
      <c r="B193" s="80">
        <v>176</v>
      </c>
      <c r="C193" s="55"/>
      <c r="D193" s="47">
        <f t="shared" si="12"/>
        <v>0</v>
      </c>
    </row>
    <row r="194" spans="1:4">
      <c r="A194" s="67" t="s">
        <v>171</v>
      </c>
      <c r="B194" s="59">
        <v>8</v>
      </c>
      <c r="C194" s="55"/>
      <c r="D194" s="47">
        <f t="shared" si="12"/>
        <v>0</v>
      </c>
    </row>
    <row r="195" spans="1:4" ht="15.75" thickBot="1">
      <c r="A195" s="58" t="s">
        <v>172</v>
      </c>
      <c r="B195" s="59">
        <v>8</v>
      </c>
      <c r="C195" s="55"/>
      <c r="D195" s="47">
        <f t="shared" si="12"/>
        <v>0</v>
      </c>
    </row>
    <row r="196" spans="1:4" ht="16.5" thickTop="1" thickBot="1">
      <c r="A196" s="12" t="s">
        <v>10</v>
      </c>
      <c r="B196" s="74"/>
      <c r="C196" s="75"/>
      <c r="D196" s="49">
        <f>SUM(D174:D195)</f>
        <v>0</v>
      </c>
    </row>
    <row r="197" spans="1:4" ht="15.75" thickTop="1"/>
    <row r="198" spans="1:4">
      <c r="D198" s="15" t="s">
        <v>15</v>
      </c>
    </row>
    <row r="199" spans="1:4" ht="15.75">
      <c r="A199" s="90" t="s">
        <v>179</v>
      </c>
      <c r="B199" s="91"/>
      <c r="C199" s="91"/>
      <c r="D199" s="51">
        <f>SUM(D129,D143,D169,D196)</f>
        <v>0</v>
      </c>
    </row>
    <row r="200" spans="1:4" ht="15.75">
      <c r="A200" s="81" t="s">
        <v>178</v>
      </c>
      <c r="B200" s="46"/>
      <c r="C200" s="46"/>
      <c r="D200" s="97">
        <f>D199*4</f>
        <v>0</v>
      </c>
    </row>
    <row r="202" spans="1:4" ht="83.25" customHeight="1"/>
    <row r="203" spans="1:4" ht="15.75">
      <c r="A203" s="87"/>
      <c r="B203" s="88"/>
      <c r="C203" s="88"/>
      <c r="D203" s="89"/>
    </row>
    <row r="204" spans="1:4" ht="15.75">
      <c r="A204" s="87"/>
      <c r="B204" s="88"/>
      <c r="C204" s="88"/>
      <c r="D204" s="89"/>
    </row>
  </sheetData>
  <mergeCells count="2">
    <mergeCell ref="A41:D41"/>
    <mergeCell ref="A86:D86"/>
  </mergeCells>
  <pageMargins left="0.7" right="0.7" top="0.78740157499999996" bottom="0.78740157499999996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C1" sqref="C1"/>
    </sheetView>
  </sheetViews>
  <sheetFormatPr defaultRowHeight="15"/>
  <cols>
    <col min="1" max="1" width="24.85546875" customWidth="1"/>
    <col min="3" max="3" width="24" customWidth="1"/>
    <col min="4" max="4" width="25.85546875" customWidth="1"/>
    <col min="5" max="6" width="9.140625" hidden="1" customWidth="1"/>
    <col min="7" max="7" width="8.5703125" hidden="1" customWidth="1"/>
    <col min="8" max="8" width="17.85546875" hidden="1" customWidth="1"/>
    <col min="9" max="9" width="4.28515625" hidden="1" customWidth="1"/>
    <col min="10" max="10" width="9.140625" hidden="1" customWidth="1"/>
    <col min="11" max="11" width="31.85546875" customWidth="1"/>
  </cols>
  <sheetData>
    <row r="1" spans="1:9">
      <c r="A1" t="s">
        <v>0</v>
      </c>
    </row>
    <row r="2" spans="1:9" ht="15.75" thickBot="1"/>
    <row r="3" spans="1:9" ht="15.75" thickTop="1">
      <c r="A3" s="19" t="s">
        <v>1</v>
      </c>
      <c r="B3" s="20"/>
      <c r="C3" s="20"/>
      <c r="D3" s="21"/>
      <c r="E3" s="1"/>
      <c r="F3" s="1"/>
      <c r="G3" s="1"/>
      <c r="H3" s="1"/>
      <c r="I3" s="2"/>
    </row>
    <row r="4" spans="1:9">
      <c r="A4" s="22" t="s">
        <v>2</v>
      </c>
      <c r="B4" s="23"/>
      <c r="C4" s="23"/>
      <c r="D4" s="24"/>
      <c r="E4" s="5"/>
      <c r="F4" s="5"/>
      <c r="G4" s="5"/>
      <c r="H4" s="5"/>
      <c r="I4" s="6"/>
    </row>
    <row r="5" spans="1:9" ht="15.75" thickBot="1">
      <c r="A5" s="25" t="s">
        <v>3</v>
      </c>
      <c r="B5" s="26"/>
      <c r="C5" s="26"/>
      <c r="D5" s="27"/>
      <c r="E5" s="3"/>
      <c r="F5" s="3"/>
      <c r="G5" s="3"/>
      <c r="H5" s="3"/>
      <c r="I5" s="4"/>
    </row>
    <row r="6" spans="1:9" ht="16.5" thickTop="1" thickBot="1">
      <c r="A6" s="7"/>
      <c r="B6" s="8"/>
      <c r="C6" s="8"/>
      <c r="D6" s="9"/>
    </row>
    <row r="7" spans="1:9" ht="15" customHeight="1" thickTop="1">
      <c r="A7" s="39"/>
      <c r="B7" s="15"/>
      <c r="C7" s="15"/>
      <c r="D7" s="15"/>
    </row>
    <row r="8" spans="1:9" ht="15.75" thickBot="1"/>
    <row r="9" spans="1:9" ht="24" customHeight="1" thickTop="1" thickBot="1">
      <c r="A9" s="34" t="s">
        <v>121</v>
      </c>
      <c r="B9" s="17"/>
      <c r="C9" s="17"/>
      <c r="D9" s="18"/>
    </row>
    <row r="10" spans="1:9" ht="16.5" customHeight="1" thickTop="1" thickBot="1">
      <c r="A10" s="16" t="s">
        <v>34</v>
      </c>
      <c r="B10" s="17"/>
      <c r="C10" s="17"/>
      <c r="D10" s="18"/>
    </row>
    <row r="11" spans="1:9" ht="22.5" customHeight="1" thickTop="1">
      <c r="A11" s="29" t="s">
        <v>4</v>
      </c>
      <c r="B11" s="30" t="s">
        <v>31</v>
      </c>
      <c r="C11" s="31" t="s">
        <v>6</v>
      </c>
      <c r="D11" s="31" t="s">
        <v>7</v>
      </c>
    </row>
    <row r="12" spans="1:9">
      <c r="A12" s="32"/>
      <c r="B12" s="32"/>
      <c r="C12" s="33" t="s">
        <v>13</v>
      </c>
      <c r="D12" s="32" t="s">
        <v>9</v>
      </c>
    </row>
    <row r="13" spans="1:9">
      <c r="A13" s="32" t="s">
        <v>57</v>
      </c>
      <c r="B13" s="33">
        <v>4</v>
      </c>
      <c r="C13" s="33"/>
      <c r="D13" s="32"/>
    </row>
    <row r="14" spans="1:9" ht="16.5" customHeight="1">
      <c r="A14" s="10" t="s">
        <v>30</v>
      </c>
      <c r="B14" s="11">
        <v>7</v>
      </c>
      <c r="C14" s="10"/>
      <c r="D14" s="11">
        <f t="shared" ref="D14:D37" si="0">B14*C14</f>
        <v>0</v>
      </c>
    </row>
    <row r="15" spans="1:9" ht="15.75" customHeight="1">
      <c r="A15" s="10" t="s">
        <v>58</v>
      </c>
      <c r="B15" s="11">
        <v>1</v>
      </c>
      <c r="C15" s="10"/>
      <c r="D15" s="11">
        <f t="shared" si="0"/>
        <v>0</v>
      </c>
    </row>
    <row r="16" spans="1:9" ht="13.5" customHeight="1">
      <c r="A16" s="10" t="s">
        <v>59</v>
      </c>
      <c r="B16" s="11">
        <v>8</v>
      </c>
      <c r="C16" s="10"/>
      <c r="D16" s="11">
        <f t="shared" si="0"/>
        <v>0</v>
      </c>
    </row>
    <row r="17" spans="1:4">
      <c r="A17" s="10" t="s">
        <v>60</v>
      </c>
      <c r="B17" s="11">
        <v>6</v>
      </c>
      <c r="C17" s="10"/>
      <c r="D17" s="11">
        <f t="shared" si="0"/>
        <v>0</v>
      </c>
    </row>
    <row r="18" spans="1:4">
      <c r="A18" s="10" t="s">
        <v>61</v>
      </c>
      <c r="B18" s="11">
        <v>11</v>
      </c>
      <c r="C18" s="10"/>
      <c r="D18" s="11">
        <f t="shared" si="0"/>
        <v>0</v>
      </c>
    </row>
    <row r="19" spans="1:4">
      <c r="A19" s="10" t="s">
        <v>62</v>
      </c>
      <c r="B19" s="11">
        <v>2</v>
      </c>
      <c r="C19" s="10"/>
      <c r="D19" s="11">
        <f t="shared" si="0"/>
        <v>0</v>
      </c>
    </row>
    <row r="20" spans="1:4">
      <c r="A20" s="10" t="s">
        <v>37</v>
      </c>
      <c r="B20" s="11">
        <v>2</v>
      </c>
      <c r="C20" s="10"/>
      <c r="D20" s="11">
        <f t="shared" si="0"/>
        <v>0</v>
      </c>
    </row>
    <row r="21" spans="1:4">
      <c r="A21" s="10" t="s">
        <v>63</v>
      </c>
      <c r="B21" s="11">
        <v>2</v>
      </c>
      <c r="C21" s="10"/>
      <c r="D21" s="11">
        <f t="shared" si="0"/>
        <v>0</v>
      </c>
    </row>
    <row r="22" spans="1:4">
      <c r="A22" s="10" t="s">
        <v>64</v>
      </c>
      <c r="B22" s="11">
        <v>1</v>
      </c>
      <c r="C22" s="10"/>
      <c r="D22" s="11">
        <f t="shared" si="0"/>
        <v>0</v>
      </c>
    </row>
    <row r="23" spans="1:4">
      <c r="A23" s="10" t="s">
        <v>32</v>
      </c>
      <c r="B23" s="11">
        <v>3</v>
      </c>
      <c r="C23" s="10"/>
      <c r="D23" s="11">
        <f t="shared" si="0"/>
        <v>0</v>
      </c>
    </row>
    <row r="24" spans="1:4">
      <c r="A24" s="10" t="s">
        <v>33</v>
      </c>
      <c r="B24" s="11">
        <v>6</v>
      </c>
      <c r="C24" s="10"/>
      <c r="D24" s="11">
        <f t="shared" si="0"/>
        <v>0</v>
      </c>
    </row>
    <row r="25" spans="1:4">
      <c r="A25" s="10" t="s">
        <v>65</v>
      </c>
      <c r="B25" s="11">
        <v>4</v>
      </c>
      <c r="C25" s="10"/>
      <c r="D25" s="11">
        <f t="shared" si="0"/>
        <v>0</v>
      </c>
    </row>
    <row r="26" spans="1:4">
      <c r="A26" s="10" t="s">
        <v>66</v>
      </c>
      <c r="B26" s="11">
        <v>5</v>
      </c>
      <c r="C26" s="10"/>
      <c r="D26" s="11">
        <f t="shared" si="0"/>
        <v>0</v>
      </c>
    </row>
    <row r="27" spans="1:4">
      <c r="A27" s="10" t="s">
        <v>67</v>
      </c>
      <c r="B27" s="11">
        <v>8</v>
      </c>
      <c r="C27" s="10"/>
      <c r="D27" s="11">
        <f t="shared" si="0"/>
        <v>0</v>
      </c>
    </row>
    <row r="28" spans="1:4">
      <c r="A28" s="10" t="s">
        <v>68</v>
      </c>
      <c r="B28" s="11">
        <v>1</v>
      </c>
      <c r="C28" s="10"/>
      <c r="D28" s="11">
        <f t="shared" si="0"/>
        <v>0</v>
      </c>
    </row>
    <row r="29" spans="1:4">
      <c r="A29" s="10" t="s">
        <v>69</v>
      </c>
      <c r="B29" s="11">
        <v>1</v>
      </c>
      <c r="C29" s="10"/>
      <c r="D29" s="11">
        <f t="shared" si="0"/>
        <v>0</v>
      </c>
    </row>
    <row r="30" spans="1:4">
      <c r="A30" s="10" t="s">
        <v>70</v>
      </c>
      <c r="B30" s="11">
        <v>15</v>
      </c>
      <c r="C30" s="10"/>
      <c r="D30" s="11">
        <f t="shared" si="0"/>
        <v>0</v>
      </c>
    </row>
    <row r="31" spans="1:4">
      <c r="A31" s="10" t="s">
        <v>71</v>
      </c>
      <c r="B31" s="11">
        <v>2</v>
      </c>
      <c r="C31" s="10"/>
      <c r="D31" s="11">
        <f t="shared" si="0"/>
        <v>0</v>
      </c>
    </row>
    <row r="32" spans="1:4">
      <c r="A32" s="10" t="s">
        <v>72</v>
      </c>
      <c r="B32" s="11">
        <v>14</v>
      </c>
      <c r="C32" s="10"/>
      <c r="D32" s="11">
        <f t="shared" si="0"/>
        <v>0</v>
      </c>
    </row>
    <row r="33" spans="1:4">
      <c r="A33" s="10" t="s">
        <v>73</v>
      </c>
      <c r="B33" s="11">
        <v>14</v>
      </c>
      <c r="C33" s="10"/>
      <c r="D33" s="11">
        <f t="shared" si="0"/>
        <v>0</v>
      </c>
    </row>
    <row r="34" spans="1:4">
      <c r="A34" s="10" t="s">
        <v>75</v>
      </c>
      <c r="B34" s="11">
        <v>16</v>
      </c>
      <c r="C34" s="10"/>
      <c r="D34" s="11">
        <f t="shared" si="0"/>
        <v>0</v>
      </c>
    </row>
    <row r="35" spans="1:4">
      <c r="A35" s="10" t="s">
        <v>74</v>
      </c>
      <c r="B35" s="11">
        <v>92</v>
      </c>
      <c r="C35" s="10"/>
      <c r="D35" s="11">
        <f t="shared" si="0"/>
        <v>0</v>
      </c>
    </row>
    <row r="36" spans="1:4">
      <c r="A36" s="10" t="s">
        <v>91</v>
      </c>
      <c r="B36" s="11">
        <v>136</v>
      </c>
      <c r="C36" s="10"/>
      <c r="D36" s="11">
        <f t="shared" si="0"/>
        <v>0</v>
      </c>
    </row>
    <row r="37" spans="1:4" s="42" customFormat="1" ht="15" customHeight="1">
      <c r="A37" s="40" t="s">
        <v>92</v>
      </c>
      <c r="B37" s="41">
        <v>28</v>
      </c>
      <c r="C37" s="40"/>
      <c r="D37" s="41">
        <f t="shared" si="0"/>
        <v>0</v>
      </c>
    </row>
    <row r="38" spans="1:4" ht="15.75" thickBot="1">
      <c r="A38" s="10" t="s">
        <v>93</v>
      </c>
      <c r="B38" s="11">
        <v>11</v>
      </c>
      <c r="C38" s="10"/>
      <c r="D38" s="11">
        <f>B38*C38</f>
        <v>0</v>
      </c>
    </row>
    <row r="39" spans="1:4" ht="24" customHeight="1" thickTop="1" thickBot="1">
      <c r="A39" s="12" t="s">
        <v>10</v>
      </c>
      <c r="B39" s="13"/>
      <c r="C39" s="13"/>
      <c r="D39" s="14">
        <f>B39*C39</f>
        <v>0</v>
      </c>
    </row>
    <row r="40" spans="1:4" ht="24" customHeight="1" thickTop="1">
      <c r="A40" s="39"/>
      <c r="B40" s="15"/>
      <c r="C40" s="15"/>
      <c r="D40" s="15"/>
    </row>
    <row r="41" spans="1:4" ht="24" customHeight="1">
      <c r="A41" s="39"/>
      <c r="B41" s="15"/>
      <c r="C41" s="15"/>
      <c r="D41" s="15"/>
    </row>
    <row r="42" spans="1:4" ht="15" customHeight="1">
      <c r="A42" s="39"/>
      <c r="B42" s="15"/>
      <c r="C42" s="15"/>
      <c r="D42" s="15"/>
    </row>
    <row r="43" spans="1:4" ht="15" customHeight="1" thickBot="1">
      <c r="A43" s="39"/>
      <c r="B43" s="15"/>
      <c r="C43" s="15"/>
      <c r="D43" s="15"/>
    </row>
    <row r="44" spans="1:4" ht="16.5" customHeight="1" thickTop="1" thickBot="1">
      <c r="A44" s="16" t="s">
        <v>34</v>
      </c>
      <c r="B44" s="17"/>
      <c r="C44" s="17"/>
      <c r="D44" s="18"/>
    </row>
    <row r="45" spans="1:4" ht="22.5" customHeight="1" thickTop="1">
      <c r="A45" s="29" t="s">
        <v>4</v>
      </c>
      <c r="B45" s="30" t="s">
        <v>31</v>
      </c>
      <c r="C45" s="31" t="s">
        <v>6</v>
      </c>
      <c r="D45" s="31" t="s">
        <v>7</v>
      </c>
    </row>
    <row r="46" spans="1:4">
      <c r="A46" s="32"/>
      <c r="B46" s="32"/>
      <c r="C46" s="33" t="s">
        <v>13</v>
      </c>
      <c r="D46" s="32" t="s">
        <v>9</v>
      </c>
    </row>
    <row r="47" spans="1:4" ht="16.5" customHeight="1">
      <c r="A47" s="10" t="s">
        <v>76</v>
      </c>
      <c r="B47" s="11">
        <v>2</v>
      </c>
      <c r="C47" s="10"/>
      <c r="D47" s="11">
        <f t="shared" ref="D47:D68" si="1">B47*C47</f>
        <v>0</v>
      </c>
    </row>
    <row r="48" spans="1:4" ht="15.75" customHeight="1">
      <c r="A48" s="10" t="s">
        <v>77</v>
      </c>
      <c r="B48" s="11">
        <v>7</v>
      </c>
      <c r="C48" s="10"/>
      <c r="D48" s="11">
        <f t="shared" si="1"/>
        <v>0</v>
      </c>
    </row>
    <row r="49" spans="1:4" ht="13.5" customHeight="1">
      <c r="A49" s="10" t="s">
        <v>78</v>
      </c>
      <c r="B49" s="11">
        <v>1</v>
      </c>
      <c r="C49" s="10"/>
      <c r="D49" s="11">
        <f t="shared" si="1"/>
        <v>0</v>
      </c>
    </row>
    <row r="50" spans="1:4">
      <c r="A50" s="10" t="s">
        <v>79</v>
      </c>
      <c r="B50" s="11">
        <v>1</v>
      </c>
      <c r="C50" s="10"/>
      <c r="D50" s="11">
        <f t="shared" si="1"/>
        <v>0</v>
      </c>
    </row>
    <row r="51" spans="1:4">
      <c r="A51" s="10" t="s">
        <v>80</v>
      </c>
      <c r="B51" s="11">
        <v>3</v>
      </c>
      <c r="C51" s="10"/>
      <c r="D51" s="11">
        <f t="shared" si="1"/>
        <v>0</v>
      </c>
    </row>
    <row r="52" spans="1:4">
      <c r="A52" s="10" t="s">
        <v>81</v>
      </c>
      <c r="B52" s="11">
        <v>4</v>
      </c>
      <c r="C52" s="10"/>
      <c r="D52" s="11">
        <f t="shared" si="1"/>
        <v>0</v>
      </c>
    </row>
    <row r="53" spans="1:4">
      <c r="A53" s="10" t="s">
        <v>82</v>
      </c>
      <c r="B53" s="11">
        <v>2</v>
      </c>
      <c r="C53" s="10"/>
      <c r="D53" s="11">
        <f t="shared" si="1"/>
        <v>0</v>
      </c>
    </row>
    <row r="54" spans="1:4">
      <c r="A54" s="10" t="s">
        <v>83</v>
      </c>
      <c r="B54" s="11">
        <v>4</v>
      </c>
      <c r="C54" s="10"/>
      <c r="D54" s="11">
        <f t="shared" si="1"/>
        <v>0</v>
      </c>
    </row>
    <row r="55" spans="1:4">
      <c r="A55" s="10" t="s">
        <v>58</v>
      </c>
      <c r="B55" s="11">
        <v>2</v>
      </c>
      <c r="C55" s="10"/>
      <c r="D55" s="11">
        <f t="shared" si="1"/>
        <v>0</v>
      </c>
    </row>
    <row r="56" spans="1:4">
      <c r="A56" s="10" t="s">
        <v>59</v>
      </c>
      <c r="B56" s="11">
        <v>6</v>
      </c>
      <c r="C56" s="10"/>
      <c r="D56" s="11">
        <f t="shared" si="1"/>
        <v>0</v>
      </c>
    </row>
    <row r="57" spans="1:4">
      <c r="A57" s="10" t="s">
        <v>84</v>
      </c>
      <c r="B57" s="11">
        <v>1</v>
      </c>
      <c r="C57" s="10"/>
      <c r="D57" s="11">
        <f t="shared" si="1"/>
        <v>0</v>
      </c>
    </row>
    <row r="58" spans="1:4">
      <c r="A58" s="10" t="s">
        <v>85</v>
      </c>
      <c r="B58" s="11">
        <v>1</v>
      </c>
      <c r="C58" s="10"/>
      <c r="D58" s="11">
        <f t="shared" si="1"/>
        <v>0</v>
      </c>
    </row>
    <row r="59" spans="1:4">
      <c r="A59" s="10" t="s">
        <v>86</v>
      </c>
      <c r="B59" s="11">
        <v>1</v>
      </c>
      <c r="C59" s="10"/>
      <c r="D59" s="11">
        <f t="shared" si="1"/>
        <v>0</v>
      </c>
    </row>
    <row r="60" spans="1:4">
      <c r="A60" s="10" t="s">
        <v>87</v>
      </c>
      <c r="B60" s="11">
        <v>3</v>
      </c>
      <c r="C60" s="10"/>
      <c r="D60" s="11">
        <f t="shared" si="1"/>
        <v>0</v>
      </c>
    </row>
    <row r="61" spans="1:4">
      <c r="A61" s="10" t="s">
        <v>88</v>
      </c>
      <c r="B61" s="11">
        <v>2</v>
      </c>
      <c r="C61" s="10"/>
      <c r="D61" s="11">
        <f t="shared" si="1"/>
        <v>0</v>
      </c>
    </row>
    <row r="62" spans="1:4">
      <c r="A62" s="10" t="s">
        <v>72</v>
      </c>
      <c r="B62" s="11">
        <v>6</v>
      </c>
      <c r="C62" s="10"/>
      <c r="D62" s="11">
        <f t="shared" si="1"/>
        <v>0</v>
      </c>
    </row>
    <row r="63" spans="1:4">
      <c r="A63" s="10" t="s">
        <v>73</v>
      </c>
      <c r="B63" s="11">
        <v>6</v>
      </c>
      <c r="C63" s="10"/>
      <c r="D63" s="11">
        <f t="shared" si="1"/>
        <v>0</v>
      </c>
    </row>
    <row r="64" spans="1:4">
      <c r="A64" s="10" t="s">
        <v>74</v>
      </c>
      <c r="B64" s="11">
        <v>42</v>
      </c>
      <c r="C64" s="10"/>
      <c r="D64" s="11">
        <f t="shared" si="1"/>
        <v>0</v>
      </c>
    </row>
    <row r="65" spans="1:4">
      <c r="A65" s="10" t="s">
        <v>109</v>
      </c>
      <c r="B65" s="11">
        <v>12</v>
      </c>
      <c r="C65" s="10"/>
      <c r="D65" s="11">
        <f t="shared" si="1"/>
        <v>0</v>
      </c>
    </row>
    <row r="66" spans="1:4">
      <c r="A66" s="10" t="s">
        <v>89</v>
      </c>
      <c r="B66" s="11">
        <v>92</v>
      </c>
      <c r="C66" s="10"/>
      <c r="D66" s="11">
        <f t="shared" si="1"/>
        <v>0</v>
      </c>
    </row>
    <row r="67" spans="1:4" ht="15.75" thickBot="1">
      <c r="A67" s="10" t="s">
        <v>90</v>
      </c>
      <c r="B67" s="11">
        <v>11</v>
      </c>
      <c r="C67" s="10"/>
      <c r="D67" s="11">
        <f t="shared" si="1"/>
        <v>0</v>
      </c>
    </row>
    <row r="68" spans="1:4" ht="24" customHeight="1" thickTop="1" thickBot="1">
      <c r="A68" s="12" t="s">
        <v>10</v>
      </c>
      <c r="B68" s="13"/>
      <c r="C68" s="13"/>
      <c r="D68" s="14">
        <f t="shared" si="1"/>
        <v>0</v>
      </c>
    </row>
    <row r="69" spans="1:4" ht="15" customHeight="1" thickTop="1">
      <c r="A69" s="39"/>
      <c r="B69" s="15"/>
      <c r="C69" s="15"/>
      <c r="D69" s="15"/>
    </row>
    <row r="70" spans="1:4" ht="15" customHeight="1" thickBot="1">
      <c r="A70" s="39"/>
      <c r="B70" s="15"/>
      <c r="C70" s="15"/>
      <c r="D70" s="15"/>
    </row>
    <row r="71" spans="1:4" ht="16.5" customHeight="1" thickTop="1" thickBot="1">
      <c r="A71" s="16" t="s">
        <v>98</v>
      </c>
      <c r="B71" s="17"/>
      <c r="C71" s="17"/>
      <c r="D71" s="18"/>
    </row>
    <row r="72" spans="1:4" ht="22.5" customHeight="1" thickTop="1">
      <c r="A72" s="29" t="s">
        <v>4</v>
      </c>
      <c r="B72" s="30" t="s">
        <v>31</v>
      </c>
      <c r="C72" s="31" t="s">
        <v>6</v>
      </c>
      <c r="D72" s="31" t="s">
        <v>7</v>
      </c>
    </row>
    <row r="73" spans="1:4">
      <c r="A73" s="32"/>
      <c r="B73" s="32"/>
      <c r="C73" s="33" t="s">
        <v>13</v>
      </c>
      <c r="D73" s="32" t="s">
        <v>9</v>
      </c>
    </row>
    <row r="74" spans="1:4" ht="16.5" customHeight="1">
      <c r="A74" s="10" t="s">
        <v>87</v>
      </c>
      <c r="B74" s="11">
        <v>1</v>
      </c>
      <c r="C74" s="10"/>
      <c r="D74" s="11">
        <f>B74*C74</f>
        <v>0</v>
      </c>
    </row>
    <row r="75" spans="1:4" ht="15.75" customHeight="1">
      <c r="A75" s="10" t="s">
        <v>96</v>
      </c>
      <c r="B75" s="11">
        <v>2</v>
      </c>
      <c r="C75" s="10"/>
      <c r="D75" s="11">
        <f>B75*C75</f>
        <v>0</v>
      </c>
    </row>
    <row r="76" spans="1:4" ht="13.5" customHeight="1">
      <c r="A76" s="10" t="s">
        <v>74</v>
      </c>
      <c r="B76" s="11">
        <v>3</v>
      </c>
      <c r="C76" s="10"/>
      <c r="D76" s="11">
        <f>B76*C76</f>
        <v>0</v>
      </c>
    </row>
    <row r="77" spans="1:4" ht="15.75" thickBot="1">
      <c r="A77" s="10" t="s">
        <v>97</v>
      </c>
      <c r="B77" s="11">
        <v>6</v>
      </c>
      <c r="C77" s="10"/>
      <c r="D77" s="11">
        <f>B77*C77</f>
        <v>0</v>
      </c>
    </row>
    <row r="78" spans="1:4" ht="24" customHeight="1" thickTop="1" thickBot="1">
      <c r="A78" s="12" t="s">
        <v>10</v>
      </c>
      <c r="B78" s="13"/>
      <c r="C78" s="13"/>
      <c r="D78" s="14">
        <f>B78*C78</f>
        <v>0</v>
      </c>
    </row>
    <row r="79" spans="1:4" ht="15" customHeight="1" thickTop="1">
      <c r="A79" s="39"/>
      <c r="B79" s="15"/>
      <c r="C79" s="15"/>
      <c r="D79" s="15"/>
    </row>
    <row r="80" spans="1:4" ht="15" customHeight="1" thickBot="1">
      <c r="A80" s="39"/>
      <c r="B80" s="15"/>
      <c r="C80" s="15"/>
      <c r="D80" s="15"/>
    </row>
    <row r="81" spans="1:4" ht="16.5" thickTop="1" thickBot="1">
      <c r="A81" s="16" t="s">
        <v>99</v>
      </c>
      <c r="B81" s="17"/>
      <c r="C81" s="17"/>
      <c r="D81" s="18"/>
    </row>
    <row r="82" spans="1:4" ht="22.5" customHeight="1" thickTop="1">
      <c r="A82" s="29" t="s">
        <v>4</v>
      </c>
      <c r="B82" s="30" t="s">
        <v>22</v>
      </c>
      <c r="C82" s="31" t="s">
        <v>6</v>
      </c>
      <c r="D82" s="31" t="s">
        <v>7</v>
      </c>
    </row>
    <row r="83" spans="1:4">
      <c r="A83" s="32"/>
      <c r="B83" s="32"/>
      <c r="C83" s="33" t="s">
        <v>13</v>
      </c>
      <c r="D83" s="32" t="s">
        <v>9</v>
      </c>
    </row>
    <row r="84" spans="1:4" ht="16.5" customHeight="1">
      <c r="A84" s="10" t="s">
        <v>94</v>
      </c>
      <c r="B84" s="11">
        <v>3</v>
      </c>
      <c r="C84" s="10"/>
      <c r="D84" s="11">
        <v>0</v>
      </c>
    </row>
    <row r="85" spans="1:4" ht="15.75" customHeight="1">
      <c r="A85" s="10" t="s">
        <v>108</v>
      </c>
      <c r="B85" s="11">
        <v>2</v>
      </c>
      <c r="C85" s="10"/>
      <c r="D85" s="11">
        <v>0</v>
      </c>
    </row>
    <row r="86" spans="1:4" ht="13.5" customHeight="1">
      <c r="A86" s="10" t="s">
        <v>36</v>
      </c>
      <c r="B86" s="11">
        <v>2</v>
      </c>
      <c r="C86" s="10"/>
      <c r="D86" s="11">
        <v>0</v>
      </c>
    </row>
    <row r="87" spans="1:4">
      <c r="A87" s="10" t="s">
        <v>57</v>
      </c>
      <c r="B87" s="11">
        <v>2</v>
      </c>
      <c r="C87" s="10"/>
      <c r="D87" s="11">
        <v>0</v>
      </c>
    </row>
    <row r="88" spans="1:4">
      <c r="A88" s="10" t="s">
        <v>62</v>
      </c>
      <c r="B88" s="11">
        <v>2</v>
      </c>
      <c r="C88" s="10"/>
      <c r="D88" s="11">
        <v>0</v>
      </c>
    </row>
    <row r="89" spans="1:4">
      <c r="A89" s="10" t="s">
        <v>74</v>
      </c>
      <c r="B89" s="11">
        <v>11</v>
      </c>
      <c r="C89" s="10"/>
      <c r="D89" s="11">
        <v>0</v>
      </c>
    </row>
    <row r="90" spans="1:4" ht="15.75" thickBot="1">
      <c r="A90" s="10" t="s">
        <v>95</v>
      </c>
      <c r="B90" s="11">
        <v>4</v>
      </c>
      <c r="C90" s="10"/>
      <c r="D90" s="11">
        <v>0</v>
      </c>
    </row>
    <row r="91" spans="1:4" ht="24" customHeight="1" thickTop="1" thickBot="1">
      <c r="A91" s="12" t="s">
        <v>10</v>
      </c>
      <c r="B91" s="13"/>
      <c r="C91" s="13"/>
      <c r="D91" s="14">
        <f>B91*C91</f>
        <v>0</v>
      </c>
    </row>
    <row r="92" spans="1:4" ht="15" customHeight="1" thickTop="1">
      <c r="A92" s="39"/>
      <c r="B92" s="15"/>
      <c r="C92" s="15"/>
      <c r="D92" s="15"/>
    </row>
    <row r="93" spans="1:4" ht="15" customHeight="1" thickBot="1">
      <c r="A93" s="39"/>
      <c r="B93" s="15"/>
      <c r="C93" s="15"/>
      <c r="D93" s="15"/>
    </row>
    <row r="94" spans="1:4" ht="16.5" thickTop="1" thickBot="1">
      <c r="A94" s="16" t="s">
        <v>35</v>
      </c>
      <c r="B94" s="17"/>
      <c r="C94" s="17"/>
      <c r="D94" s="18"/>
    </row>
    <row r="95" spans="1:4" ht="22.5" customHeight="1" thickTop="1">
      <c r="A95" s="29" t="s">
        <v>4</v>
      </c>
      <c r="B95" s="30" t="s">
        <v>31</v>
      </c>
      <c r="C95" s="31" t="s">
        <v>6</v>
      </c>
      <c r="D95" s="31" t="s">
        <v>7</v>
      </c>
    </row>
    <row r="96" spans="1:4">
      <c r="A96" s="32"/>
      <c r="B96" s="32"/>
      <c r="C96" s="33" t="s">
        <v>13</v>
      </c>
      <c r="D96" s="32" t="s">
        <v>9</v>
      </c>
    </row>
    <row r="97" spans="1:4" ht="16.5" customHeight="1">
      <c r="A97" s="10" t="s">
        <v>87</v>
      </c>
      <c r="B97" s="11">
        <v>2</v>
      </c>
      <c r="C97" s="10"/>
      <c r="D97" s="11">
        <f t="shared" ref="D97:D112" si="2">B97*C97</f>
        <v>0</v>
      </c>
    </row>
    <row r="98" spans="1:4" ht="15.75" customHeight="1">
      <c r="A98" s="10" t="s">
        <v>74</v>
      </c>
      <c r="B98" s="11">
        <v>2</v>
      </c>
      <c r="C98" s="10"/>
      <c r="D98" s="11">
        <f t="shared" si="2"/>
        <v>0</v>
      </c>
    </row>
    <row r="99" spans="1:4" ht="13.5" customHeight="1">
      <c r="A99" s="10" t="s">
        <v>32</v>
      </c>
      <c r="B99" s="11">
        <v>5</v>
      </c>
      <c r="C99" s="10"/>
      <c r="D99" s="11">
        <f t="shared" si="2"/>
        <v>0</v>
      </c>
    </row>
    <row r="100" spans="1:4">
      <c r="A100" s="10" t="s">
        <v>100</v>
      </c>
      <c r="B100" s="11">
        <v>2</v>
      </c>
      <c r="C100" s="10"/>
      <c r="D100" s="11">
        <f t="shared" si="2"/>
        <v>0</v>
      </c>
    </row>
    <row r="101" spans="1:4">
      <c r="A101" s="10" t="s">
        <v>87</v>
      </c>
      <c r="B101" s="11">
        <v>2</v>
      </c>
      <c r="C101" s="10"/>
      <c r="D101" s="11">
        <f t="shared" si="2"/>
        <v>0</v>
      </c>
    </row>
    <row r="102" spans="1:4">
      <c r="A102" s="10" t="s">
        <v>101</v>
      </c>
      <c r="B102" s="11">
        <v>6</v>
      </c>
      <c r="C102" s="10"/>
      <c r="D102" s="11">
        <f t="shared" si="2"/>
        <v>0</v>
      </c>
    </row>
    <row r="103" spans="1:4">
      <c r="A103" s="10" t="s">
        <v>102</v>
      </c>
      <c r="B103" s="11">
        <v>1</v>
      </c>
      <c r="C103" s="10"/>
      <c r="D103" s="11">
        <f t="shared" si="2"/>
        <v>0</v>
      </c>
    </row>
    <row r="104" spans="1:4">
      <c r="A104" s="10" t="s">
        <v>103</v>
      </c>
      <c r="B104" s="11">
        <v>1</v>
      </c>
      <c r="C104" s="10"/>
      <c r="D104" s="11">
        <f t="shared" si="2"/>
        <v>0</v>
      </c>
    </row>
    <row r="105" spans="1:4">
      <c r="A105" s="10" t="s">
        <v>104</v>
      </c>
      <c r="B105" s="11">
        <v>5</v>
      </c>
      <c r="C105" s="10"/>
      <c r="D105" s="11">
        <f t="shared" si="2"/>
        <v>0</v>
      </c>
    </row>
    <row r="106" spans="1:4">
      <c r="A106" s="10" t="s">
        <v>72</v>
      </c>
      <c r="B106" s="11">
        <v>7</v>
      </c>
      <c r="C106" s="10"/>
      <c r="D106" s="11">
        <f t="shared" si="2"/>
        <v>0</v>
      </c>
    </row>
    <row r="107" spans="1:4">
      <c r="A107" s="10" t="s">
        <v>73</v>
      </c>
      <c r="B107" s="11">
        <v>7</v>
      </c>
      <c r="C107" s="10"/>
      <c r="D107" s="11">
        <f t="shared" si="2"/>
        <v>0</v>
      </c>
    </row>
    <row r="108" spans="1:4">
      <c r="A108" s="10" t="s">
        <v>105</v>
      </c>
      <c r="B108" s="11">
        <v>15</v>
      </c>
      <c r="C108" s="10"/>
      <c r="D108" s="11">
        <f t="shared" si="2"/>
        <v>0</v>
      </c>
    </row>
    <row r="109" spans="1:4">
      <c r="A109" s="10" t="s">
        <v>106</v>
      </c>
      <c r="B109" s="11">
        <v>14</v>
      </c>
      <c r="C109" s="10"/>
      <c r="D109" s="11">
        <f t="shared" si="2"/>
        <v>0</v>
      </c>
    </row>
    <row r="110" spans="1:4">
      <c r="A110" s="10" t="s">
        <v>91</v>
      </c>
      <c r="B110" s="11">
        <v>37</v>
      </c>
      <c r="C110" s="10"/>
      <c r="D110" s="11">
        <f t="shared" si="2"/>
        <v>0</v>
      </c>
    </row>
    <row r="111" spans="1:4" ht="15.75" thickBot="1">
      <c r="A111" s="10" t="s">
        <v>107</v>
      </c>
      <c r="B111" s="11">
        <v>5</v>
      </c>
      <c r="C111" s="10"/>
      <c r="D111" s="11">
        <f t="shared" si="2"/>
        <v>0</v>
      </c>
    </row>
    <row r="112" spans="1:4" ht="24" customHeight="1" thickTop="1" thickBot="1">
      <c r="A112" s="12" t="s">
        <v>10</v>
      </c>
      <c r="B112" s="13"/>
      <c r="C112" s="13"/>
      <c r="D112" s="14">
        <f t="shared" si="2"/>
        <v>0</v>
      </c>
    </row>
    <row r="113" spans="1:4" ht="15" customHeight="1" thickTop="1">
      <c r="A113" s="39"/>
      <c r="B113" s="15"/>
      <c r="C113" s="15"/>
      <c r="D113" s="15"/>
    </row>
    <row r="114" spans="1:4">
      <c r="A114" s="5"/>
      <c r="B114" s="5"/>
      <c r="C114" s="5"/>
      <c r="D114" s="15" t="s">
        <v>15</v>
      </c>
    </row>
    <row r="115" spans="1:4" ht="15.75">
      <c r="A115" s="35" t="s">
        <v>122</v>
      </c>
      <c r="B115" s="36"/>
      <c r="C115" s="36"/>
      <c r="D115" s="37">
        <f>B115*C115</f>
        <v>0</v>
      </c>
    </row>
    <row r="116" spans="1:4" ht="15.75">
      <c r="A116" s="35" t="s">
        <v>123</v>
      </c>
      <c r="B116" s="38"/>
      <c r="C116" s="38"/>
      <c r="D116" s="37">
        <f>B116*C116</f>
        <v>0</v>
      </c>
    </row>
    <row r="120" spans="1:4" ht="15.75">
      <c r="A120" s="35" t="s">
        <v>124</v>
      </c>
      <c r="B120" s="36"/>
      <c r="C120" s="36"/>
      <c r="D120" s="37">
        <f>B120*C120</f>
        <v>0</v>
      </c>
    </row>
    <row r="121" spans="1:4" ht="15.75">
      <c r="A121" s="35" t="s">
        <v>125</v>
      </c>
      <c r="B121" s="38"/>
      <c r="C121" s="38"/>
      <c r="D121" s="37">
        <f>B121*C121</f>
        <v>0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workbookViewId="0"/>
  </sheetViews>
  <sheetFormatPr defaultRowHeight="15"/>
  <cols>
    <col min="1" max="1" width="24.85546875" customWidth="1"/>
    <col min="3" max="3" width="24" customWidth="1"/>
    <col min="4" max="4" width="25.85546875" customWidth="1"/>
    <col min="5" max="6" width="9.140625" hidden="1" customWidth="1"/>
    <col min="7" max="7" width="8.5703125" hidden="1" customWidth="1"/>
    <col min="8" max="8" width="17.85546875" hidden="1" customWidth="1"/>
    <col min="9" max="9" width="4.28515625" hidden="1" customWidth="1"/>
    <col min="10" max="10" width="9.140625" hidden="1" customWidth="1"/>
    <col min="11" max="11" width="31.85546875" customWidth="1"/>
  </cols>
  <sheetData>
    <row r="2" spans="1:4" ht="24" customHeight="1"/>
    <row r="10" spans="1:4" ht="24" customHeight="1"/>
    <row r="11" spans="1:4" ht="15" customHeight="1">
      <c r="A11" s="39"/>
      <c r="B11" s="15"/>
      <c r="C11" s="15"/>
      <c r="D11" s="15"/>
    </row>
    <row r="12" spans="1:4" ht="15" customHeight="1">
      <c r="A12" s="39"/>
      <c r="B12" s="15"/>
      <c r="C12" s="15"/>
      <c r="D12" s="15"/>
    </row>
    <row r="14" spans="1:4" ht="15" customHeight="1">
      <c r="A14" s="39"/>
      <c r="B14" s="15"/>
      <c r="C14" s="15"/>
      <c r="D14" s="15"/>
    </row>
    <row r="15" spans="1:4" ht="15" customHeight="1">
      <c r="A15" s="39"/>
      <c r="B15" s="15"/>
      <c r="C15" s="15"/>
      <c r="D15" s="15"/>
    </row>
    <row r="16" spans="1:4" ht="15" customHeight="1">
      <c r="A16" s="39"/>
      <c r="B16" s="15"/>
      <c r="C16" s="15"/>
      <c r="D16" s="15"/>
    </row>
    <row r="17" spans="1:4" ht="15" customHeight="1">
      <c r="A17" s="39"/>
      <c r="B17" s="15"/>
      <c r="C17" s="15"/>
      <c r="D17" s="15"/>
    </row>
    <row r="18" spans="1:4" ht="15" customHeight="1">
      <c r="A18" s="39"/>
      <c r="B18" s="15"/>
      <c r="C18" s="15"/>
      <c r="D18" s="15"/>
    </row>
    <row r="19" spans="1:4" ht="15" customHeight="1">
      <c r="A19" s="39"/>
      <c r="B19" s="15"/>
      <c r="C19" s="15"/>
      <c r="D19" s="15"/>
    </row>
    <row r="20" spans="1:4" ht="15" customHeight="1">
      <c r="A20" s="39"/>
      <c r="B20" s="15"/>
      <c r="C20" s="15"/>
      <c r="D20" s="15"/>
    </row>
    <row r="21" spans="1:4" ht="15" customHeight="1">
      <c r="A21" s="39"/>
      <c r="B21" s="15"/>
      <c r="C21" s="15"/>
      <c r="D21" s="15"/>
    </row>
    <row r="22" spans="1:4" ht="15" customHeight="1">
      <c r="A22" s="39"/>
      <c r="B22" s="15"/>
      <c r="C22" s="15"/>
      <c r="D22" s="15"/>
    </row>
    <row r="23" spans="1:4" ht="15" customHeight="1">
      <c r="A23" s="39"/>
      <c r="B23" s="15"/>
      <c r="C23" s="15"/>
      <c r="D23" s="15"/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List1a (2)</vt:lpstr>
      <vt:lpstr>List1a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w0316dos</dc:creator>
  <cp:lastModifiedBy>w0314bla</cp:lastModifiedBy>
  <cp:lastPrinted>2017-04-03T12:35:18Z</cp:lastPrinted>
  <dcterms:created xsi:type="dcterms:W3CDTF">2013-11-27T14:03:26Z</dcterms:created>
  <dcterms:modified xsi:type="dcterms:W3CDTF">2017-04-03T12:44:55Z</dcterms:modified>
</cp:coreProperties>
</file>